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AMÓWIENIA PUBLICZNE\Zamówienia publiczne 2015\Postępowania powyżej 30.000 euro\2. Energia elektryczna\"/>
    </mc:Choice>
  </mc:AlternateContent>
  <bookViews>
    <workbookView xWindow="120" yWindow="195" windowWidth="15480" windowHeight="9990"/>
  </bookViews>
  <sheets>
    <sheet name="Zestawienie zużycia" sheetId="7" r:id="rId1"/>
    <sheet name="Arkusz2" sheetId="9" r:id="rId2"/>
    <sheet name="Arkusz1" sheetId="10" r:id="rId3"/>
  </sheets>
  <definedNames>
    <definedName name="_xlnm._FilterDatabase" localSheetId="0" hidden="1">'Zestawienie zużycia'!$A$4:$L$144</definedName>
  </definedNames>
  <calcPr calcId="152511"/>
</workbook>
</file>

<file path=xl/calcChain.xml><?xml version="1.0" encoding="utf-8"?>
<calcChain xmlns="http://schemas.openxmlformats.org/spreadsheetml/2006/main">
  <c r="A107" i="7" l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05" i="7"/>
  <c r="W129" i="9"/>
  <c r="X129" i="9"/>
  <c r="V129" i="9"/>
  <c r="Q131" i="10"/>
  <c r="H131" i="10"/>
  <c r="G131" i="10"/>
  <c r="F130" i="10"/>
  <c r="F129" i="10"/>
  <c r="F131" i="10" s="1"/>
  <c r="A2" i="10"/>
  <c r="A3" i="10" s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5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D146" i="7"/>
</calcChain>
</file>

<file path=xl/sharedStrings.xml><?xml version="1.0" encoding="utf-8"?>
<sst xmlns="http://schemas.openxmlformats.org/spreadsheetml/2006/main" count="3908" uniqueCount="708">
  <si>
    <t>PLZELD060022990144</t>
  </si>
  <si>
    <t>PLZELD060023000145</t>
  </si>
  <si>
    <t>PLZELD060023010146</t>
  </si>
  <si>
    <t>PLZELD060023020147</t>
  </si>
  <si>
    <t>PLZELD060023030148</t>
  </si>
  <si>
    <t>PLZELD060023040149</t>
  </si>
  <si>
    <t>PLZELD060023050150</t>
  </si>
  <si>
    <t>PLZELD060023060151</t>
  </si>
  <si>
    <t>PLZELD060023070152</t>
  </si>
  <si>
    <t>PLZELD060023080153</t>
  </si>
  <si>
    <t>PLZELD060023090154</t>
  </si>
  <si>
    <t>PLZELD060023100155</t>
  </si>
  <si>
    <t>PLZELD060023110156</t>
  </si>
  <si>
    <t>PLZELD060023120157</t>
  </si>
  <si>
    <t>PLZELD060023140159</t>
  </si>
  <si>
    <t>PLZELD060023150160</t>
  </si>
  <si>
    <t>PLZELD060023160161</t>
  </si>
  <si>
    <t>PLZELD060023170162</t>
  </si>
  <si>
    <t>PLZELD060023180163</t>
  </si>
  <si>
    <t>PLZELD060023190164</t>
  </si>
  <si>
    <t>PLZELD060023200165</t>
  </si>
  <si>
    <t>PLZELD060023210166</t>
  </si>
  <si>
    <t>4/ 16.</t>
  </si>
  <si>
    <t>PLZELD060023220167</t>
  </si>
  <si>
    <t>PLZELD060023230168</t>
  </si>
  <si>
    <t>PLZELD060023240169</t>
  </si>
  <si>
    <t>PLZELD060023250170</t>
  </si>
  <si>
    <t>PLZELD060023260171</t>
  </si>
  <si>
    <t>PLZELD060023270172</t>
  </si>
  <si>
    <t>PLZELD060023280173</t>
  </si>
  <si>
    <t>PLZELD060023290174</t>
  </si>
  <si>
    <t>PLZELD060023300175</t>
  </si>
  <si>
    <t>PLZELD060023310176</t>
  </si>
  <si>
    <t>Świńsko</t>
  </si>
  <si>
    <t>PLZELD060023330178</t>
  </si>
  <si>
    <t>PLZELD060023340179</t>
  </si>
  <si>
    <t>PLZELD060023350180</t>
  </si>
  <si>
    <t>224/ A.</t>
  </si>
  <si>
    <t>PLZELD060023360181</t>
  </si>
  <si>
    <t>PLZELD060023370182</t>
  </si>
  <si>
    <t>PLZELD060023380183</t>
  </si>
  <si>
    <t>PLZELD060023390184</t>
  </si>
  <si>
    <t>PLZELD060023400185</t>
  </si>
  <si>
    <t>PLZELD060023410186</t>
  </si>
  <si>
    <t>PLZELD060023420187</t>
  </si>
  <si>
    <t>PLZELD060023430188</t>
  </si>
  <si>
    <t>PLZELD060023440189</t>
  </si>
  <si>
    <t>PLZELD060023450190</t>
  </si>
  <si>
    <t>PLZELD060023460191</t>
  </si>
  <si>
    <t>PLZELD060023630111</t>
  </si>
  <si>
    <t>PLZELD060023640112</t>
  </si>
  <si>
    <t>PLZELD060042380143</t>
  </si>
  <si>
    <t>PLZELD060042390144</t>
  </si>
  <si>
    <t>PLZELD060042400145</t>
  </si>
  <si>
    <t>PLZELD060042410146</t>
  </si>
  <si>
    <t>PLZELD060042420147</t>
  </si>
  <si>
    <t>PLZELD060042440149</t>
  </si>
  <si>
    <t>PLZELD060936240192</t>
  </si>
  <si>
    <t>PLZELD060048450168</t>
  </si>
  <si>
    <t>PLZELD060048440167</t>
  </si>
  <si>
    <t>PLZELD060941000183</t>
  </si>
  <si>
    <t>249/ 255.</t>
  </si>
  <si>
    <t>PLZELD060048470170</t>
  </si>
  <si>
    <t>PLZELD060048460169</t>
  </si>
  <si>
    <t xml:space="preserve">Gminny Zakład Komunalny </t>
  </si>
  <si>
    <t>PLZELD060046490166</t>
  </si>
  <si>
    <t>PLZELD060046500167</t>
  </si>
  <si>
    <t>255/ a.</t>
  </si>
  <si>
    <t>PLZELD060046510168</t>
  </si>
  <si>
    <t>PLZELD060046520169</t>
  </si>
  <si>
    <t>PLZELD060022570102</t>
  </si>
  <si>
    <t>PLZELD060022580103</t>
  </si>
  <si>
    <t>PLZELD060022590104</t>
  </si>
  <si>
    <t>PLZELD060022600105</t>
  </si>
  <si>
    <t>PLZELD060022610106</t>
  </si>
  <si>
    <t>PLZELD060022620107</t>
  </si>
  <si>
    <t>PLZELD060022630108</t>
  </si>
  <si>
    <t>PLZELD060022640109</t>
  </si>
  <si>
    <t>PLZELD060022650110</t>
  </si>
  <si>
    <t>PLZELD060022660111</t>
  </si>
  <si>
    <t>PLZELD060022670112</t>
  </si>
  <si>
    <t>PLZELD060022680113</t>
  </si>
  <si>
    <t>PLZELD060022690114</t>
  </si>
  <si>
    <t>PLZELD060022700115</t>
  </si>
  <si>
    <t>PLZELD060022710116</t>
  </si>
  <si>
    <t>PLZELD060022720117</t>
  </si>
  <si>
    <t>PLZELD060022730118</t>
  </si>
  <si>
    <t>PLZELD060022740119</t>
  </si>
  <si>
    <t>PLZELD060022750120</t>
  </si>
  <si>
    <t>PLZELD060022760121</t>
  </si>
  <si>
    <t>322/ A.</t>
  </si>
  <si>
    <t>PLZELD060022770122</t>
  </si>
  <si>
    <t>PLZELD060022780123</t>
  </si>
  <si>
    <t>PLZELD060022790124</t>
  </si>
  <si>
    <t>240/ 241 działk.</t>
  </si>
  <si>
    <t>PLZELD060022800125</t>
  </si>
  <si>
    <t>PLZELD060022810126</t>
  </si>
  <si>
    <t>PLZELD060022820127</t>
  </si>
  <si>
    <t>PLZELD060022830128</t>
  </si>
  <si>
    <t>PLZELD060022840129</t>
  </si>
  <si>
    <t>PLZELD060022850130</t>
  </si>
  <si>
    <t>PLZELD060022860131</t>
  </si>
  <si>
    <t>PLZELD060022870132</t>
  </si>
  <si>
    <t>PLZELD060022880133</t>
  </si>
  <si>
    <t>PLZELD060022890134</t>
  </si>
  <si>
    <t>PLZELD060022900135</t>
  </si>
  <si>
    <t>PLZELD060022910136</t>
  </si>
  <si>
    <t>PLZELD060022920137</t>
  </si>
  <si>
    <t>PLZELD060022930138</t>
  </si>
  <si>
    <t>PLZELD060022940139</t>
  </si>
  <si>
    <t>PLZELD060022950140</t>
  </si>
  <si>
    <t>PLZELD060022960141</t>
  </si>
  <si>
    <t>PLZELD060022970142</t>
  </si>
  <si>
    <t>PLZELD060022980143</t>
  </si>
  <si>
    <t>Ostrowskiego</t>
  </si>
  <si>
    <t>Łazisko</t>
  </si>
  <si>
    <t>Trzciniec</t>
  </si>
  <si>
    <t>Zaborów II</t>
  </si>
  <si>
    <t>182/ a.</t>
  </si>
  <si>
    <t>11/ b.</t>
  </si>
  <si>
    <t>Stoczek</t>
  </si>
  <si>
    <t>Biblioteczna</t>
  </si>
  <si>
    <t>Łagiewniki</t>
  </si>
  <si>
    <t>Wiaderno</t>
  </si>
  <si>
    <t>Ciebłowice Małe</t>
  </si>
  <si>
    <t>Karolinów</t>
  </si>
  <si>
    <t>Borki</t>
  </si>
  <si>
    <t>Zawada Kolonia</t>
  </si>
  <si>
    <t>Tomaszów Maz.</t>
  </si>
  <si>
    <t>Zawada</t>
  </si>
  <si>
    <t>Ciebłowice Duże</t>
  </si>
  <si>
    <t>124/ a.</t>
  </si>
  <si>
    <t>Kwiatkówka</t>
  </si>
  <si>
    <t>Piliczna</t>
  </si>
  <si>
    <t>Sługocice</t>
  </si>
  <si>
    <t>157/ a.</t>
  </si>
  <si>
    <t>59/ a.</t>
  </si>
  <si>
    <t>Hubala - Dobrzańskiego</t>
  </si>
  <si>
    <t>Swolszewice Małe</t>
  </si>
  <si>
    <t>Iłki</t>
  </si>
  <si>
    <t>Ujezdzka</t>
  </si>
  <si>
    <t>Wąwał</t>
  </si>
  <si>
    <t>Jeleń</t>
  </si>
  <si>
    <t>Tomaszów Maz</t>
  </si>
  <si>
    <t>Twarda</t>
  </si>
  <si>
    <t>Niebrów</t>
  </si>
  <si>
    <t>Dziubałtowskiego</t>
  </si>
  <si>
    <t>70/ A.</t>
  </si>
  <si>
    <t>Mościckiego Ignacego</t>
  </si>
  <si>
    <t>34/ a.</t>
  </si>
  <si>
    <t>Tresta</t>
  </si>
  <si>
    <t>Al. Piłsudskiego</t>
  </si>
  <si>
    <t>110/ a.</t>
  </si>
  <si>
    <t>111/ A.</t>
  </si>
  <si>
    <t>46/ a.</t>
  </si>
  <si>
    <t>56/ a.</t>
  </si>
  <si>
    <t>18/ a.</t>
  </si>
  <si>
    <t>Komorów</t>
  </si>
  <si>
    <t>Cekanów</t>
  </si>
  <si>
    <t>Smardzewice</t>
  </si>
  <si>
    <t>97-213</t>
  </si>
  <si>
    <t>Jadwigów</t>
  </si>
  <si>
    <t>Tomaszów-Maz.</t>
  </si>
  <si>
    <t>29/ A.</t>
  </si>
  <si>
    <t>Kasztanowa</t>
  </si>
  <si>
    <t>22/ a.</t>
  </si>
  <si>
    <t>Osiedlowa</t>
  </si>
  <si>
    <t>Rybna</t>
  </si>
  <si>
    <t>Piękna</t>
  </si>
  <si>
    <t>Źródlana</t>
  </si>
  <si>
    <t>11/ a.</t>
  </si>
  <si>
    <t>Wczasowa</t>
  </si>
  <si>
    <t>11/ c.</t>
  </si>
  <si>
    <t>Nowa</t>
  </si>
  <si>
    <t>Jagiełły</t>
  </si>
  <si>
    <t>41/ a.</t>
  </si>
  <si>
    <t>82/ A.</t>
  </si>
  <si>
    <t>Chorzęcin</t>
  </si>
  <si>
    <t>NIP</t>
  </si>
  <si>
    <t>Nazwa</t>
  </si>
  <si>
    <t>Ulica</t>
  </si>
  <si>
    <t>Dom</t>
  </si>
  <si>
    <t>Kod poczt.</t>
  </si>
  <si>
    <t>Poczta</t>
  </si>
  <si>
    <t>Licz. - miejscowość</t>
  </si>
  <si>
    <t>Taryfa cennik</t>
  </si>
  <si>
    <t>Nr PPE</t>
  </si>
  <si>
    <t>Moc umowna</t>
  </si>
  <si>
    <t>Godaszewice</t>
  </si>
  <si>
    <t>97-200</t>
  </si>
  <si>
    <t>Tomaszów-Maz</t>
  </si>
  <si>
    <t>C11</t>
  </si>
  <si>
    <t>Tomaszów Mazowiecki</t>
  </si>
  <si>
    <t>C21</t>
  </si>
  <si>
    <t>Spacerowa</t>
  </si>
  <si>
    <t>C12a</t>
  </si>
  <si>
    <t>Polna</t>
  </si>
  <si>
    <t>Łódzka</t>
  </si>
  <si>
    <t>Topolowa</t>
  </si>
  <si>
    <t>Kwiatowa</t>
  </si>
  <si>
    <t>Wodna</t>
  </si>
  <si>
    <t>4/ a.</t>
  </si>
  <si>
    <t>Podleśna</t>
  </si>
  <si>
    <t>Leśna</t>
  </si>
  <si>
    <t>Górna</t>
  </si>
  <si>
    <t>Wesoła</t>
  </si>
  <si>
    <t>Główna</t>
  </si>
  <si>
    <t>Dąbrowa</t>
  </si>
  <si>
    <t>C11o</t>
  </si>
  <si>
    <t>B11</t>
  </si>
  <si>
    <t>C12b</t>
  </si>
  <si>
    <t>Zaborów</t>
  </si>
  <si>
    <t>Tomaszowska</t>
  </si>
  <si>
    <t>Długa</t>
  </si>
  <si>
    <t>Lipowa</t>
  </si>
  <si>
    <t>17/ a.</t>
  </si>
  <si>
    <t>Cegielniana</t>
  </si>
  <si>
    <t>Sadowa</t>
  </si>
  <si>
    <t>Południowa</t>
  </si>
  <si>
    <t>Nr fabr. licz.</t>
  </si>
  <si>
    <t>PLZELD060001110187</t>
  </si>
  <si>
    <t>PLZELD060001120188</t>
  </si>
  <si>
    <t>PLZELD060001130189</t>
  </si>
  <si>
    <t>PLZELD060001140190</t>
  </si>
  <si>
    <t>PLZELD060001150191</t>
  </si>
  <si>
    <t>PLZELD060001160192</t>
  </si>
  <si>
    <t>PLZELD060001170193</t>
  </si>
  <si>
    <t>PLZELD060001180194</t>
  </si>
  <si>
    <t>PLZELD060001190195</t>
  </si>
  <si>
    <t>PLZELD060004700158</t>
  </si>
  <si>
    <t>PLZELD060004720160</t>
  </si>
  <si>
    <t>PLZELD060048480171</t>
  </si>
  <si>
    <t>PLZELD060924430075</t>
  </si>
  <si>
    <t>PLZELD060049310157</t>
  </si>
  <si>
    <t>46/ 64.</t>
  </si>
  <si>
    <t>PLZELD060949600170</t>
  </si>
  <si>
    <t>PLZELD060023130158</t>
  </si>
  <si>
    <t>Gmina Tomaszów Mazowiecki</t>
  </si>
  <si>
    <t>Zespół Szkół w Zawadzie</t>
  </si>
  <si>
    <t>Szkoła Podstawowa w Chorzęcinie</t>
  </si>
  <si>
    <t>Publiczne Przedszkole w Wąwale</t>
  </si>
  <si>
    <t>Publiczne Przedszkole w Twardej</t>
  </si>
  <si>
    <t>Publiczne Przedszkole w Ciebłowicach Dużych</t>
  </si>
  <si>
    <t>Gminny Zakład Komunalny</t>
  </si>
  <si>
    <t>Zespół Szkół w Komorowie</t>
  </si>
  <si>
    <t>Zespół Szkolno - Przedszkolny w Smardzewicach</t>
  </si>
  <si>
    <t>Zespół Szkół w Wiadernie</t>
  </si>
  <si>
    <t>PLZELD060961280174</t>
  </si>
  <si>
    <t>60000308/1</t>
  </si>
  <si>
    <t>60000308/2</t>
  </si>
  <si>
    <t>60000308/12</t>
  </si>
  <si>
    <t>60000308/13</t>
  </si>
  <si>
    <t>60000308/14</t>
  </si>
  <si>
    <t>60000308/15</t>
  </si>
  <si>
    <t>60000308/16</t>
  </si>
  <si>
    <t>60000308/17</t>
  </si>
  <si>
    <t>60000308/18</t>
  </si>
  <si>
    <t>60000308/19</t>
  </si>
  <si>
    <t>60000308/20</t>
  </si>
  <si>
    <t>60000308/21</t>
  </si>
  <si>
    <t>60000308/22</t>
  </si>
  <si>
    <t>60000308/23</t>
  </si>
  <si>
    <t>60000308/24</t>
  </si>
  <si>
    <t>60000308/25</t>
  </si>
  <si>
    <t>60000308/26</t>
  </si>
  <si>
    <t>60000308/27</t>
  </si>
  <si>
    <t>60000308/28</t>
  </si>
  <si>
    <t>60000308/29</t>
  </si>
  <si>
    <t>60000308/30</t>
  </si>
  <si>
    <t>60000308/32</t>
  </si>
  <si>
    <t>60000308/34</t>
  </si>
  <si>
    <t>60000308/35</t>
  </si>
  <si>
    <t>60000308/36</t>
  </si>
  <si>
    <t>60000308/37</t>
  </si>
  <si>
    <t>60000308/38</t>
  </si>
  <si>
    <t>60000308/39</t>
  </si>
  <si>
    <t>60000308/40</t>
  </si>
  <si>
    <t>60000308/41</t>
  </si>
  <si>
    <t>60000308/42</t>
  </si>
  <si>
    <t>60000308/43</t>
  </si>
  <si>
    <t>60000308/45</t>
  </si>
  <si>
    <t>60000308/46</t>
  </si>
  <si>
    <t>60000308/47</t>
  </si>
  <si>
    <t>60000308/48</t>
  </si>
  <si>
    <t>60000308/49</t>
  </si>
  <si>
    <t>60000308/50</t>
  </si>
  <si>
    <t>60000308/51</t>
  </si>
  <si>
    <t>60000308/52</t>
  </si>
  <si>
    <t>60000308/53</t>
  </si>
  <si>
    <t>60000308/54</t>
  </si>
  <si>
    <t>60000308/55</t>
  </si>
  <si>
    <t>60000308/56</t>
  </si>
  <si>
    <t>60000308/57</t>
  </si>
  <si>
    <t>60000308/58</t>
  </si>
  <si>
    <t>60000308/59</t>
  </si>
  <si>
    <t>60000308/60</t>
  </si>
  <si>
    <t>60000308/61</t>
  </si>
  <si>
    <t>60000308/62</t>
  </si>
  <si>
    <t>60000308/63</t>
  </si>
  <si>
    <t>60000308/64</t>
  </si>
  <si>
    <t>60000308/65</t>
  </si>
  <si>
    <t>60000308/66</t>
  </si>
  <si>
    <t>60000308/67</t>
  </si>
  <si>
    <t>60000308/68</t>
  </si>
  <si>
    <t>60000308/69</t>
  </si>
  <si>
    <t>60000308/71</t>
  </si>
  <si>
    <t>60000308/72</t>
  </si>
  <si>
    <t>60000308/74</t>
  </si>
  <si>
    <t>60000308/75</t>
  </si>
  <si>
    <t>60000308/76</t>
  </si>
  <si>
    <t>60000308/77</t>
  </si>
  <si>
    <t>60000308/78</t>
  </si>
  <si>
    <t>60000308/79</t>
  </si>
  <si>
    <t>60000308/84</t>
  </si>
  <si>
    <t>60000308/86</t>
  </si>
  <si>
    <t>60000308/87</t>
  </si>
  <si>
    <t>60000308/90</t>
  </si>
  <si>
    <t>60000308/91</t>
  </si>
  <si>
    <t>60000308/92</t>
  </si>
  <si>
    <t>60000308/93</t>
  </si>
  <si>
    <t>60000308/94</t>
  </si>
  <si>
    <t>60000308/95</t>
  </si>
  <si>
    <t>60000308/96</t>
  </si>
  <si>
    <t>60000308/98</t>
  </si>
  <si>
    <t>60000308/99</t>
  </si>
  <si>
    <t>60000308/100</t>
  </si>
  <si>
    <t>60000308/101</t>
  </si>
  <si>
    <t>60000308/102</t>
  </si>
  <si>
    <t>60000308/103</t>
  </si>
  <si>
    <t>60000308/104</t>
  </si>
  <si>
    <t>60000308/105</t>
  </si>
  <si>
    <t>60000308/106</t>
  </si>
  <si>
    <t>60000308/107</t>
  </si>
  <si>
    <t>60000308/108</t>
  </si>
  <si>
    <t>60000308/109</t>
  </si>
  <si>
    <t>60000308/110</t>
  </si>
  <si>
    <t>60000308/111</t>
  </si>
  <si>
    <t>60000308/114</t>
  </si>
  <si>
    <t>60000308/115</t>
  </si>
  <si>
    <t>60000331/1</t>
  </si>
  <si>
    <t>60000331/2</t>
  </si>
  <si>
    <t>60000723/1</t>
  </si>
  <si>
    <t>60000723/2</t>
  </si>
  <si>
    <t>60000723/4</t>
  </si>
  <si>
    <t>60000723/5</t>
  </si>
  <si>
    <t>60000723/6</t>
  </si>
  <si>
    <t>60000723/12</t>
  </si>
  <si>
    <t>60000723/13</t>
  </si>
  <si>
    <t>60001070/1</t>
  </si>
  <si>
    <t>60001070/2</t>
  </si>
  <si>
    <t>60001070/3</t>
  </si>
  <si>
    <t>60001070/4</t>
  </si>
  <si>
    <t>69916184/1185</t>
  </si>
  <si>
    <t>69916184/1186</t>
  </si>
  <si>
    <t>69916184/1187</t>
  </si>
  <si>
    <t>69916184/1188</t>
  </si>
  <si>
    <t>69916184/1209</t>
  </si>
  <si>
    <t>69916184/1210</t>
  </si>
  <si>
    <t>69916184/1211</t>
  </si>
  <si>
    <t>69916184/1212</t>
  </si>
  <si>
    <t>69916184/1647</t>
  </si>
  <si>
    <t>69916184/2133</t>
  </si>
  <si>
    <t>99906879/879</t>
  </si>
  <si>
    <t>69917091/1802</t>
  </si>
  <si>
    <t>69917084/1028</t>
  </si>
  <si>
    <t>66449075/1</t>
  </si>
  <si>
    <t>69917077/1895</t>
  </si>
  <si>
    <t>66454104/2</t>
  </si>
  <si>
    <t>66892101/1</t>
  </si>
  <si>
    <t>65696092/1</t>
  </si>
  <si>
    <t>66900150/1</t>
  </si>
  <si>
    <t>Nr ewidencyjny</t>
  </si>
  <si>
    <t>67,68/ 3 dz..</t>
  </si>
  <si>
    <t>Suma Zuz [kWh]</t>
  </si>
  <si>
    <t>Zuz 1. strefa [kWh]</t>
  </si>
  <si>
    <t>Zuz 2. strefa [kWh]</t>
  </si>
  <si>
    <t>Zuz 3. strefa [kWh]</t>
  </si>
  <si>
    <t>L.p</t>
  </si>
  <si>
    <t>budynek użytkowy</t>
  </si>
  <si>
    <t>świetlica</t>
  </si>
  <si>
    <t>rozbudowa oświetlenia ulicznego</t>
  </si>
  <si>
    <t>ośw ulic st.6-0363</t>
  </si>
  <si>
    <t>ośw ulic st.6-0361</t>
  </si>
  <si>
    <t>ośw ulic st.6-0364</t>
  </si>
  <si>
    <t>ośw ulic st.6-0365</t>
  </si>
  <si>
    <t>ośw ulic st.6-0565</t>
  </si>
  <si>
    <t>ośw uliczne st.6-0576</t>
  </si>
  <si>
    <t>ośw ulic st.6-1176</t>
  </si>
  <si>
    <t>ośw ulic st.6-1335</t>
  </si>
  <si>
    <t>ośw ulic 6-1173</t>
  </si>
  <si>
    <t>ośw uliczne-droga krajowa nr.8</t>
  </si>
  <si>
    <t>rozbudowa ośw ulicznego  st.6-1395</t>
  </si>
  <si>
    <t>ośw ulic st.6-1661</t>
  </si>
  <si>
    <t>ośw uliczne st.6-1663</t>
  </si>
  <si>
    <t>ośw.ulic st 6-0848</t>
  </si>
  <si>
    <t>dom ludowy</t>
  </si>
  <si>
    <t>G11</t>
  </si>
  <si>
    <t xml:space="preserve">oczyszczalnia ścieków </t>
  </si>
  <si>
    <t>WO-1802 Szkoła podstawowa</t>
  </si>
  <si>
    <t>WO-1028 Szkoła</t>
  </si>
  <si>
    <t>WO-1895 Szkoła</t>
  </si>
  <si>
    <t xml:space="preserve">biuro </t>
  </si>
  <si>
    <t>Nr kontrah.</t>
  </si>
  <si>
    <t>Kontrah. - miejscowość</t>
  </si>
  <si>
    <t>Mieszk.</t>
  </si>
  <si>
    <t>WO-6-879 Hydrofornia i ujęcie wody</t>
  </si>
  <si>
    <t>WO-1185 Hydrofornia</t>
  </si>
  <si>
    <t>WO-1187 Hydrofornia</t>
  </si>
  <si>
    <t>WO-1188 Hydrofornia</t>
  </si>
  <si>
    <t>WO-1209 Hydrofornia</t>
  </si>
  <si>
    <t>WO-1212 Hydrofornia</t>
  </si>
  <si>
    <t>WO-1647 Oświetlenie hydroforni</t>
  </si>
  <si>
    <t>WO-1186 Hydrofornia</t>
  </si>
  <si>
    <t>WO-1210 Hydrofornia</t>
  </si>
  <si>
    <t>WO-1211 Hydrofornia</t>
  </si>
  <si>
    <t>WO-2133 Oczyszczalnia ścieków komunalnych</t>
  </si>
  <si>
    <t>67/ 3 dz..</t>
  </si>
  <si>
    <t>68/ 3 dz..</t>
  </si>
  <si>
    <t>Opis punktu poboru</t>
  </si>
  <si>
    <t xml:space="preserve">I strefa - zużycie 12 m-cy </t>
  </si>
  <si>
    <t xml:space="preserve">II strefa - zużycie 12 m-cy </t>
  </si>
  <si>
    <t xml:space="preserve">III strefa - zużycie 12 m-cy </t>
  </si>
  <si>
    <t xml:space="preserve">dom ludowy </t>
  </si>
  <si>
    <t xml:space="preserve">dom kultury </t>
  </si>
  <si>
    <t xml:space="preserve">świetlica wiejska </t>
  </si>
  <si>
    <t xml:space="preserve">ośw ulic st.6-1142 </t>
  </si>
  <si>
    <t xml:space="preserve">ośw ulic st.6-0973 </t>
  </si>
  <si>
    <t xml:space="preserve">ośw ulic st 6-0578 </t>
  </si>
  <si>
    <t xml:space="preserve">ośw ulic słup 105 </t>
  </si>
  <si>
    <t xml:space="preserve">ośw ulic </t>
  </si>
  <si>
    <t xml:space="preserve">ośw ulic st.6-1301 </t>
  </si>
  <si>
    <t xml:space="preserve">ośw ulic st.6-1302 </t>
  </si>
  <si>
    <t xml:space="preserve">ośw ulic st.6-0583 </t>
  </si>
  <si>
    <t xml:space="preserve">ośw ulic st.6-0370 </t>
  </si>
  <si>
    <t xml:space="preserve">ośw ulic St 6-0607 </t>
  </si>
  <si>
    <t xml:space="preserve">ośw ulic skrzynka na słupie </t>
  </si>
  <si>
    <t xml:space="preserve">ośw ulic st.6-0367 </t>
  </si>
  <si>
    <t xml:space="preserve">ośw ulic st.6-0368 </t>
  </si>
  <si>
    <t xml:space="preserve">ośw ulic st.6-0566 </t>
  </si>
  <si>
    <t xml:space="preserve">ośw ulic st 6-0574 </t>
  </si>
  <si>
    <t xml:space="preserve">ośw ulic st.6-0562 </t>
  </si>
  <si>
    <t xml:space="preserve">ośw ulic st 6-0560 </t>
  </si>
  <si>
    <t xml:space="preserve">ośw ulic st 6-1177 </t>
  </si>
  <si>
    <t xml:space="preserve">ośw ulic st.6-1178 </t>
  </si>
  <si>
    <t xml:space="preserve">ośw ulic st.6-0563 </t>
  </si>
  <si>
    <t xml:space="preserve">ośw ulic st.6-1061 </t>
  </si>
  <si>
    <t xml:space="preserve">ośw ulic st.6-0606 </t>
  </si>
  <si>
    <t xml:space="preserve">ośw ulic st.6-1319 </t>
  </si>
  <si>
    <t xml:space="preserve">ośw ulic st.6-1320 </t>
  </si>
  <si>
    <t xml:space="preserve">ośw ulic st.6-1321 </t>
  </si>
  <si>
    <t xml:space="preserve">ośw ulic st.6-1322 </t>
  </si>
  <si>
    <t xml:space="preserve">ośw ulic st.6-0599 </t>
  </si>
  <si>
    <t xml:space="preserve">ośw ulic st.6-1327 </t>
  </si>
  <si>
    <t xml:space="preserve">ośw ulic st.6-1328 </t>
  </si>
  <si>
    <t xml:space="preserve">osw ulic st.6-0585 </t>
  </si>
  <si>
    <t xml:space="preserve">ośw ulic st 6-1333 </t>
  </si>
  <si>
    <t xml:space="preserve">ośw ulic st.6-1338 </t>
  </si>
  <si>
    <t xml:space="preserve">ośw ulic st.6-1339 </t>
  </si>
  <si>
    <t xml:space="preserve">ośw ulic st.6-1336 </t>
  </si>
  <si>
    <t xml:space="preserve">ośw ulic st.6-0590 </t>
  </si>
  <si>
    <t xml:space="preserve">ośw ulic st.6-1340 </t>
  </si>
  <si>
    <t xml:space="preserve">ośw ulic st.6-0592 </t>
  </si>
  <si>
    <t xml:space="preserve">ośw ulic st.6-0593 </t>
  </si>
  <si>
    <t xml:space="preserve">ośw ulic st.6-1337 </t>
  </si>
  <si>
    <t xml:space="preserve">ośw ulic st.6-1334 </t>
  </si>
  <si>
    <t xml:space="preserve">ośw ulic st.6-0362 </t>
  </si>
  <si>
    <t xml:space="preserve">ośw ulic st.6-1346 </t>
  </si>
  <si>
    <t xml:space="preserve">ośw ulic st.6-1341 </t>
  </si>
  <si>
    <t xml:space="preserve">ośw ulic st.6-0558 </t>
  </si>
  <si>
    <t xml:space="preserve">ośw ulic st.6-0557 </t>
  </si>
  <si>
    <t xml:space="preserve">ośw ulic st.6-0559 </t>
  </si>
  <si>
    <t xml:space="preserve">ośw ulic 6-0357 </t>
  </si>
  <si>
    <t xml:space="preserve">ośw ulic St.6-0369 </t>
  </si>
  <si>
    <t xml:space="preserve">ośw ulic słup nr.9 przed J.W </t>
  </si>
  <si>
    <t xml:space="preserve">ośw uliczne 6-0561 </t>
  </si>
  <si>
    <t xml:space="preserve">ośw ulic st 6-0575 </t>
  </si>
  <si>
    <t xml:space="preserve">ośw ulic st.6-0567 </t>
  </si>
  <si>
    <t xml:space="preserve">ośw uliczne st.6-01356 </t>
  </si>
  <si>
    <t xml:space="preserve">oświetlenie uliczne stacja 6-0600 </t>
  </si>
  <si>
    <t xml:space="preserve">oświetlenie uliczne stacja 6-0564 </t>
  </si>
  <si>
    <t xml:space="preserve">ośw ulic st.6-0573 </t>
  </si>
  <si>
    <t xml:space="preserve">ośw ulic st.00588 </t>
  </si>
  <si>
    <t xml:space="preserve">ośw ulic st.6-0366 </t>
  </si>
  <si>
    <t xml:space="preserve">ośw uliczne st.6-1389 </t>
  </si>
  <si>
    <t xml:space="preserve">ośw ulic st.6-1052 </t>
  </si>
  <si>
    <t xml:space="preserve">ośw ulic na słupie </t>
  </si>
  <si>
    <t xml:space="preserve">ośw uliczne st.6-1396 </t>
  </si>
  <si>
    <t xml:space="preserve">ośw ulic st.6-1398 </t>
  </si>
  <si>
    <t xml:space="preserve">ośw ulic st.6-1399 </t>
  </si>
  <si>
    <t xml:space="preserve">ośw ulic st.6-0588 </t>
  </si>
  <si>
    <t xml:space="preserve">ośw ulic st.6-1656 </t>
  </si>
  <si>
    <t xml:space="preserve">ośw ulic st.6-0849 </t>
  </si>
  <si>
    <t xml:space="preserve">ośw ulic st.6-1317 </t>
  </si>
  <si>
    <t xml:space="preserve">ośw ulic st.6-0605 </t>
  </si>
  <si>
    <t xml:space="preserve">ośw ulic st.6-1175 </t>
  </si>
  <si>
    <t xml:space="preserve">ośw ulic st.6-0847 </t>
  </si>
  <si>
    <t xml:space="preserve">pompownia ścieków </t>
  </si>
  <si>
    <t>60000308/113</t>
  </si>
  <si>
    <t>dom</t>
  </si>
  <si>
    <t>PLZELD060023480193</t>
  </si>
  <si>
    <t>31/ 33</t>
  </si>
  <si>
    <t>249/255</t>
  </si>
  <si>
    <t>60001070/5</t>
  </si>
  <si>
    <t>60001070/6</t>
  </si>
  <si>
    <t>60001070/7</t>
  </si>
  <si>
    <t>PLZELD060046550172</t>
  </si>
  <si>
    <t>---</t>
  </si>
  <si>
    <t>bloki</t>
  </si>
  <si>
    <t>PZLELD060046530170</t>
  </si>
  <si>
    <t>kl. Schodowa</t>
  </si>
  <si>
    <t>0.0193004</t>
  </si>
  <si>
    <t>PZLELD060046540171</t>
  </si>
  <si>
    <t>Wawał</t>
  </si>
  <si>
    <t>PZLELD060046550172</t>
  </si>
  <si>
    <t>Gminna Biblioteka Publiczna</t>
  </si>
  <si>
    <t>C11p</t>
  </si>
  <si>
    <t>16/18</t>
  </si>
  <si>
    <t>95/97</t>
  </si>
  <si>
    <t>filia</t>
  </si>
  <si>
    <t>zł netto</t>
  </si>
  <si>
    <t>Łączna szacunkowa wartość zamówienia z ostatnich 12 miesięcy wynosi</t>
  </si>
  <si>
    <t>uwagi</t>
  </si>
  <si>
    <t>ośw. Stacja 6-1142</t>
  </si>
  <si>
    <t>budynek urzędu</t>
  </si>
  <si>
    <t>ośw. Stacja 6-0973</t>
  </si>
  <si>
    <t>ośw. ul. Stacja 6-0578</t>
  </si>
  <si>
    <t>ośw. ul. Słup 105</t>
  </si>
  <si>
    <t xml:space="preserve">ośw. ul. </t>
  </si>
  <si>
    <t>ośw. ul. Stacja 6-1301</t>
  </si>
  <si>
    <t>ośw. ul. Stacja 6-1302</t>
  </si>
  <si>
    <t>ośw. ul. Stacja 6-0583</t>
  </si>
  <si>
    <t>ośw. ul.</t>
  </si>
  <si>
    <t>ośw. ul. Stacja 6-0370</t>
  </si>
  <si>
    <t>ośw. ul. Stacja 6-0363</t>
  </si>
  <si>
    <t>ośw. ul. Stacja 6-0361</t>
  </si>
  <si>
    <t>ośw. ul. Stacja 6-0364</t>
  </si>
  <si>
    <t>ośw. ul. Stacja 6-0365</t>
  </si>
  <si>
    <t>ośw. ul. Stacja 6-0607</t>
  </si>
  <si>
    <t>ośw. ul. Skrzynka na słupie</t>
  </si>
  <si>
    <t>ośw. ul. Stacja 6-0367</t>
  </si>
  <si>
    <t>ośw. ul. Stacja 6-0368</t>
  </si>
  <si>
    <t>ośw. ul. Stacja 6-0565</t>
  </si>
  <si>
    <t>ośw. ul. Stacja 6-0566</t>
  </si>
  <si>
    <t>ośw. ul. Stacja 6-0576</t>
  </si>
  <si>
    <t>ośw. ul. Stacja 6-0574</t>
  </si>
  <si>
    <t>ośw. ul. Stacja 6-0562</t>
  </si>
  <si>
    <t>ośw. ul. Stacja 6-0560</t>
  </si>
  <si>
    <t>ośw. ul. Stacja 6-1170</t>
  </si>
  <si>
    <t>ośw. ul. Stacja 6-1176</t>
  </si>
  <si>
    <t>ośw. ul. Stacja 6-1178</t>
  </si>
  <si>
    <t>ośw. ul. Stacja 6-0563</t>
  </si>
  <si>
    <t>ośw. ul. Stacja 6-1061</t>
  </si>
  <si>
    <t>ośw. ul. Stacja 6-0606</t>
  </si>
  <si>
    <t>ośw. ul. Stacja 6-1319</t>
  </si>
  <si>
    <t>ośw. ul. Stacja 6-1320</t>
  </si>
  <si>
    <t>ośw. ul. Stacja 6-1321</t>
  </si>
  <si>
    <t>ośw. ul. Stacja 6-1322</t>
  </si>
  <si>
    <t>ośw. ul. Stacja 6-0599</t>
  </si>
  <si>
    <t>ośw. ul. Stacja 6-1327</t>
  </si>
  <si>
    <t>ośw. ul. Stacja 6-1328</t>
  </si>
  <si>
    <t>ośw. ul. Stacja 6-0585</t>
  </si>
  <si>
    <t>ośw. ul. Stacja 6-1333</t>
  </si>
  <si>
    <t>ośw. ul. Stacja 6-1338</t>
  </si>
  <si>
    <t>ośw. ul. Stacja 6-1339</t>
  </si>
  <si>
    <t>ośw. ul. Stacja 6-1336</t>
  </si>
  <si>
    <t>ośw. ul. Stacja 6-0590</t>
  </si>
  <si>
    <t>ośw. ul. Stacja 6-1340</t>
  </si>
  <si>
    <t>ośw. ul. Stacja 6-0592</t>
  </si>
  <si>
    <t>ośw. ul. Stacja 6-1335</t>
  </si>
  <si>
    <t>ośw. ul. Stacja 6-0593</t>
  </si>
  <si>
    <t>ośw. ul. Stacja 6-1337</t>
  </si>
  <si>
    <t>ośw. ul. Stacja 6-1334</t>
  </si>
  <si>
    <t>ośw. ul. Stacja 6-0362</t>
  </si>
  <si>
    <t>ośw. ul. Stacja 6-1346</t>
  </si>
  <si>
    <t>ośw. ul. Stacja 6-1341</t>
  </si>
  <si>
    <t>ośw. ul. Stacja 6-0558</t>
  </si>
  <si>
    <t>ośw. ul. Stacja 6-0557</t>
  </si>
  <si>
    <t>ośw. ul. Stacja 6-0559</t>
  </si>
  <si>
    <t>ośw. ul. Stacja 6-0357</t>
  </si>
  <si>
    <t>ośw. ul. Stacja 6-0369</t>
  </si>
  <si>
    <t>ośw. ul. Słup nr 9</t>
  </si>
  <si>
    <t>Dom Ludowy</t>
  </si>
  <si>
    <t>ośw. ul. Stacja 6-0561</t>
  </si>
  <si>
    <t>ośw. ul. Stacja 6-0575</t>
  </si>
  <si>
    <t>ośw. ul. Stacja 6-0567</t>
  </si>
  <si>
    <t>ośw. ul. Stacja 6-1173</t>
  </si>
  <si>
    <t>ośw. ul. Stacja 6-01356</t>
  </si>
  <si>
    <t xml:space="preserve">ośw. ul. Stacja </t>
  </si>
  <si>
    <t>ośw. ul. Stacja 6-0573</t>
  </si>
  <si>
    <t>ośw. ul. Stacja 00588</t>
  </si>
  <si>
    <t>ośw. ul. Stacja 6-0865</t>
  </si>
  <si>
    <t>ośw. ul. Stacja 6-1389</t>
  </si>
  <si>
    <t>ośw. ul. Stacja 6-1052</t>
  </si>
  <si>
    <t>ośw. na słupie</t>
  </si>
  <si>
    <t>ośw. ul. Stacja 6-1396</t>
  </si>
  <si>
    <t>ośw. ul. Stacja 6-1398</t>
  </si>
  <si>
    <t>ośw. ul. Stacja 6-1399</t>
  </si>
  <si>
    <t>ośw. ul. Stacja 6-0588</t>
  </si>
  <si>
    <t>ośw. ul. Stacja 6-1656</t>
  </si>
  <si>
    <t>ośw. ul. Stacja 6-0849</t>
  </si>
  <si>
    <t>budynek usługowy</t>
  </si>
  <si>
    <t>ośw. ul. Stacja 6-1661</t>
  </si>
  <si>
    <t>ośw. ul. Stacja 6-1663</t>
  </si>
  <si>
    <t>ośw. ul. Stacja 6-1317</t>
  </si>
  <si>
    <t>ośw. ul. Stacja 6-0605</t>
  </si>
  <si>
    <t>ośw. ul. Stacja 6-1175</t>
  </si>
  <si>
    <t>ośw. ul. Stacja 6-0847</t>
  </si>
  <si>
    <t>ośw. ul. Stacja 6-0848</t>
  </si>
  <si>
    <t>oczyszczalnia ścieków</t>
  </si>
  <si>
    <t>pompownia ścieków</t>
  </si>
  <si>
    <t xml:space="preserve">WO-1185 Hydrofornia </t>
  </si>
  <si>
    <t xml:space="preserve">Hydrofornia </t>
  </si>
  <si>
    <t xml:space="preserve">WO-1187 Hydrofornia </t>
  </si>
  <si>
    <t xml:space="preserve">WO-1188 Hydrofornia </t>
  </si>
  <si>
    <t xml:space="preserve">WO-1209 Hydrofornia </t>
  </si>
  <si>
    <t xml:space="preserve">WO-1210 Hydrofornia </t>
  </si>
  <si>
    <t xml:space="preserve">WO-1895 Hydrofornia </t>
  </si>
  <si>
    <t xml:space="preserve">WO-1647 oświetlenie Hydrofornia </t>
  </si>
  <si>
    <t>WO-2133 oczyszczalnia</t>
  </si>
  <si>
    <t>WO-6879 Hydrofornia</t>
  </si>
  <si>
    <t>bloki kl. Schodowa</t>
  </si>
  <si>
    <t>WO-1802 szkoła</t>
  </si>
  <si>
    <t>WO-1028 szkoła</t>
  </si>
  <si>
    <t>zespół szkół</t>
  </si>
  <si>
    <t>WO-1895 szkoła</t>
  </si>
  <si>
    <t>szkoła podstawowa</t>
  </si>
  <si>
    <t>przedszkole</t>
  </si>
  <si>
    <t>biblioteka</t>
  </si>
  <si>
    <t>biblioteka filia</t>
  </si>
  <si>
    <t>budynek mieszkalny</t>
  </si>
  <si>
    <t>Uwagi</t>
  </si>
  <si>
    <t>ZESTAWIENIE I CHARAKTERYSTYKA OBIEKTÓW ZAMAWIAJĄCEGO</t>
  </si>
  <si>
    <t>Strażnica OSP</t>
  </si>
  <si>
    <t>60000308/119</t>
  </si>
  <si>
    <t>dz. nr 823</t>
  </si>
  <si>
    <t>oświetlenie uliczne</t>
  </si>
  <si>
    <t>Kolonia Zawada</t>
  </si>
  <si>
    <t>dz. nr 164</t>
  </si>
  <si>
    <t>60000308/121</t>
  </si>
  <si>
    <t>60000308/122</t>
  </si>
  <si>
    <t>60000308/123</t>
  </si>
  <si>
    <t>60000308/124</t>
  </si>
  <si>
    <t>60000308/125</t>
  </si>
  <si>
    <t>60000308/126</t>
  </si>
  <si>
    <t>60000308/128</t>
  </si>
  <si>
    <t>60000308/129</t>
  </si>
  <si>
    <t>przepompownia ścieków TM-6</t>
  </si>
  <si>
    <t>przepompownia ścieków TM-8</t>
  </si>
  <si>
    <t xml:space="preserve">97-200 </t>
  </si>
  <si>
    <t>przepompownia ścieków TM-7</t>
  </si>
  <si>
    <t>przepompownia ścieków TM-5</t>
  </si>
  <si>
    <t>przepompownia ścieków TM-4</t>
  </si>
  <si>
    <t>przepompownia ścieków TM-3</t>
  </si>
  <si>
    <t>Zielona</t>
  </si>
  <si>
    <t>oświetlenie klatki schodowej</t>
  </si>
  <si>
    <t>Zespół Szkolno-Przedszkolny w Smardzewicach</t>
  </si>
  <si>
    <t>65696096/1</t>
  </si>
  <si>
    <t>60001070/9</t>
  </si>
  <si>
    <t>60001070/10</t>
  </si>
  <si>
    <t>60001070/11</t>
  </si>
  <si>
    <t>60001070/12</t>
  </si>
  <si>
    <t>60001070/13</t>
  </si>
  <si>
    <t>60001070/14</t>
  </si>
  <si>
    <t>60001070/15</t>
  </si>
  <si>
    <t>Świetlica wiejska</t>
  </si>
  <si>
    <t>60000331/3</t>
  </si>
  <si>
    <t>60000331/4</t>
  </si>
  <si>
    <t>60000331/5</t>
  </si>
  <si>
    <t>60000331/6</t>
  </si>
  <si>
    <t>60000331/7</t>
  </si>
  <si>
    <t>60000331/8</t>
  </si>
  <si>
    <t>60000331/9</t>
  </si>
  <si>
    <t>60000331/10</t>
  </si>
  <si>
    <t>60000331/11</t>
  </si>
  <si>
    <t>60000331/12</t>
  </si>
  <si>
    <t>60000331/13</t>
  </si>
  <si>
    <t>60000331/14</t>
  </si>
  <si>
    <t>60000331/15</t>
  </si>
  <si>
    <t>60000331/17</t>
  </si>
  <si>
    <t>60000331/16</t>
  </si>
  <si>
    <t>60000308/132</t>
  </si>
  <si>
    <t xml:space="preserve">Smardzewice </t>
  </si>
  <si>
    <t>dz. nr 1520,1521</t>
  </si>
  <si>
    <t xml:space="preserve">97-213 </t>
  </si>
  <si>
    <t>oświetlenie terenu rekreacyjnego plac zabaw</t>
  </si>
  <si>
    <t>60000308/33</t>
  </si>
  <si>
    <t>dz. nr 241, 242</t>
  </si>
  <si>
    <t>oświetlenie parkowe</t>
  </si>
  <si>
    <t>60000308 /134</t>
  </si>
  <si>
    <t>Sadowa/Długa</t>
  </si>
  <si>
    <t>dz. nr 168, 169</t>
  </si>
  <si>
    <t xml:space="preserve">oświetlenie uliczne </t>
  </si>
  <si>
    <t>60000331/18</t>
  </si>
  <si>
    <t>60000331/19</t>
  </si>
  <si>
    <t>oświetlenie boiska sportowego</t>
  </si>
  <si>
    <t>dz. nr 364</t>
  </si>
  <si>
    <t>przepompownia ścieków TM-1</t>
  </si>
  <si>
    <t>przepompownia ścieków TM-2</t>
  </si>
  <si>
    <t>dz. nr 154</t>
  </si>
  <si>
    <t>dz. nr 242</t>
  </si>
  <si>
    <t>dz. nr 143</t>
  </si>
  <si>
    <t>dz. nr 260/4</t>
  </si>
  <si>
    <t>dz. nr 368</t>
  </si>
  <si>
    <t>dz. nr 996</t>
  </si>
  <si>
    <t>dz. nr 1034/4</t>
  </si>
  <si>
    <t>dz. nr 672</t>
  </si>
  <si>
    <t xml:space="preserve">dz. nr 67,68/ 3 </t>
  </si>
  <si>
    <t>Załącznik nr 6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</si>
</sst>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4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29" borderId="0" applyNumberFormat="0" applyBorder="0" applyAlignment="0" applyProtection="0"/>
    <xf numFmtId="0" fontId="12" fillId="0" borderId="7" applyNumberFormat="0" applyFill="0" applyAlignment="0" applyProtection="0"/>
    <xf numFmtId="0" fontId="13" fillId="30" borderId="8" applyNumberFormat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8" fillId="28" borderId="5" applyNumberFormat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" fillId="32" borderId="13" applyNumberFormat="0" applyFont="0" applyAlignment="0" applyProtection="0"/>
    <xf numFmtId="0" fontId="23" fillId="33" borderId="0" applyNumberFormat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1" fontId="0" fillId="0" borderId="0" xfId="0" applyNumberFormat="1" applyBorder="1"/>
    <xf numFmtId="0" fontId="0" fillId="0" borderId="0" xfId="0" applyFill="1"/>
    <xf numFmtId="0" fontId="0" fillId="34" borderId="0" xfId="0" applyFill="1"/>
    <xf numFmtId="0" fontId="0" fillId="34" borderId="0" xfId="0" applyFill="1" applyAlignment="1">
      <alignment horizontal="center"/>
    </xf>
    <xf numFmtId="0" fontId="0" fillId="34" borderId="2" xfId="0" applyFill="1" applyBorder="1" applyAlignment="1">
      <alignment horizontal="center"/>
    </xf>
    <xf numFmtId="0" fontId="0" fillId="34" borderId="2" xfId="0" applyFill="1" applyBorder="1"/>
    <xf numFmtId="3" fontId="0" fillId="34" borderId="2" xfId="0" applyNumberFormat="1" applyFill="1" applyBorder="1"/>
    <xf numFmtId="0" fontId="0" fillId="35" borderId="2" xfId="0" applyFill="1" applyBorder="1" applyAlignment="1">
      <alignment horizontal="center"/>
    </xf>
    <xf numFmtId="0" fontId="0" fillId="35" borderId="2" xfId="0" applyFill="1" applyBorder="1"/>
    <xf numFmtId="3" fontId="0" fillId="35" borderId="2" xfId="0" applyNumberFormat="1" applyFill="1" applyBorder="1"/>
    <xf numFmtId="0" fontId="0" fillId="34" borderId="2" xfId="0" applyFill="1" applyBorder="1" applyAlignment="1">
      <alignment horizontal="right"/>
    </xf>
    <xf numFmtId="0" fontId="0" fillId="35" borderId="2" xfId="0" applyFill="1" applyBorder="1" applyAlignment="1">
      <alignment horizontal="right"/>
    </xf>
    <xf numFmtId="0" fontId="0" fillId="34" borderId="2" xfId="0" quotePrefix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/>
    <xf numFmtId="1" fontId="0" fillId="0" borderId="1" xfId="0" applyNumberFormat="1" applyBorder="1"/>
    <xf numFmtId="0" fontId="21" fillId="0" borderId="1" xfId="0" applyFont="1" applyBorder="1"/>
    <xf numFmtId="3" fontId="21" fillId="0" borderId="1" xfId="0" applyNumberFormat="1" applyFont="1" applyBorder="1"/>
    <xf numFmtId="0" fontId="21" fillId="0" borderId="0" xfId="0" applyFont="1"/>
    <xf numFmtId="0" fontId="24" fillId="0" borderId="0" xfId="0" applyFont="1" applyBorder="1"/>
    <xf numFmtId="0" fontId="21" fillId="0" borderId="1" xfId="0" applyFont="1" applyFill="1" applyBorder="1"/>
    <xf numFmtId="1" fontId="21" fillId="0" borderId="1" xfId="0" applyNumberFormat="1" applyFont="1" applyBorder="1"/>
    <xf numFmtId="0" fontId="21" fillId="2" borderId="0" xfId="0" applyFont="1" applyFill="1"/>
    <xf numFmtId="3" fontId="0" fillId="34" borderId="0" xfId="0" applyNumberFormat="1" applyFill="1"/>
    <xf numFmtId="0" fontId="4" fillId="0" borderId="1" xfId="0" applyFont="1" applyBorder="1"/>
    <xf numFmtId="0" fontId="4" fillId="0" borderId="3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1" fontId="4" fillId="0" borderId="1" xfId="0" applyNumberFormat="1" applyFont="1" applyBorder="1"/>
    <xf numFmtId="0" fontId="4" fillId="2" borderId="1" xfId="0" applyFont="1" applyFill="1" applyBorder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4" borderId="1" xfId="0" applyFont="1" applyFill="1" applyBorder="1"/>
    <xf numFmtId="0" fontId="4" fillId="34" borderId="3" xfId="0" applyFont="1" applyFill="1" applyBorder="1"/>
    <xf numFmtId="0" fontId="4" fillId="34" borderId="1" xfId="0" applyFont="1" applyFill="1" applyBorder="1" applyAlignment="1">
      <alignment wrapText="1"/>
    </xf>
    <xf numFmtId="1" fontId="4" fillId="34" borderId="1" xfId="0" applyNumberFormat="1" applyFont="1" applyFill="1" applyBorder="1"/>
    <xf numFmtId="0" fontId="4" fillId="34" borderId="0" xfId="0" applyFont="1" applyFill="1"/>
    <xf numFmtId="2" fontId="5" fillId="34" borderId="0" xfId="0" applyNumberFormat="1" applyFont="1" applyFill="1"/>
    <xf numFmtId="0" fontId="5" fillId="34" borderId="0" xfId="0" applyFont="1" applyFill="1"/>
    <xf numFmtId="16" fontId="4" fillId="34" borderId="1" xfId="0" applyNumberFormat="1" applyFont="1" applyFill="1" applyBorder="1"/>
    <xf numFmtId="1" fontId="21" fillId="34" borderId="1" xfId="0" applyNumberFormat="1" applyFont="1" applyFill="1" applyBorder="1"/>
    <xf numFmtId="0" fontId="21" fillId="34" borderId="1" xfId="0" applyFont="1" applyFill="1" applyBorder="1"/>
    <xf numFmtId="0" fontId="21" fillId="0" borderId="1" xfId="0" applyFont="1" applyBorder="1" applyAlignment="1">
      <alignment wrapText="1"/>
    </xf>
    <xf numFmtId="0" fontId="4" fillId="34" borderId="0" xfId="0" applyFont="1" applyFill="1" applyAlignment="1">
      <alignment wrapText="1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right"/>
    </xf>
  </cellXfs>
  <cellStyles count="54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Uwaga 10" xfId="41"/>
    <cellStyle name="Uwaga 11" xfId="42"/>
    <cellStyle name="Uwaga 12" xfId="43"/>
    <cellStyle name="Uwaga 13" xfId="44"/>
    <cellStyle name="Uwaga 2" xfId="45"/>
    <cellStyle name="Uwaga 3" xfId="46"/>
    <cellStyle name="Uwaga 4" xfId="47"/>
    <cellStyle name="Uwaga 5" xfId="48"/>
    <cellStyle name="Uwaga 6" xfId="49"/>
    <cellStyle name="Uwaga 7" xfId="50"/>
    <cellStyle name="Uwaga 8" xfId="51"/>
    <cellStyle name="Uwaga 9" xfId="52"/>
    <cellStyle name="Zły" xfId="53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B156"/>
  <sheetViews>
    <sheetView tabSelected="1" zoomScale="110" zoomScaleNormal="110" workbookViewId="0">
      <pane ySplit="4" topLeftCell="A5" activePane="bottomLeft" state="frozen"/>
      <selection pane="bottomLeft" activeCell="H11" sqref="H11"/>
    </sheetView>
  </sheetViews>
  <sheetFormatPr defaultRowHeight="14.25"/>
  <cols>
    <col min="1" max="1" width="4.875" customWidth="1"/>
    <col min="2" max="2" width="30.25" customWidth="1"/>
    <col min="3" max="3" width="12.125" customWidth="1"/>
    <col min="4" max="4" width="15.125" customWidth="1"/>
    <col min="5" max="5" width="9.875" customWidth="1"/>
    <col min="6" max="6" width="17.625" customWidth="1"/>
    <col min="7" max="7" width="17" customWidth="1"/>
    <col min="8" max="8" width="14.75" customWidth="1"/>
    <col min="9" max="9" width="12.25" customWidth="1"/>
    <col min="10" max="10" width="18.625" customWidth="1"/>
    <col min="11" max="11" width="9.375" customWidth="1"/>
    <col min="12" max="12" width="26.875" customWidth="1"/>
  </cols>
  <sheetData>
    <row r="2" spans="1:158">
      <c r="A2" s="37"/>
      <c r="B2" s="37"/>
      <c r="C2" s="37"/>
      <c r="D2" s="37"/>
      <c r="E2" s="37"/>
      <c r="F2" s="37"/>
      <c r="G2" s="37"/>
      <c r="H2" s="37"/>
      <c r="I2" s="37"/>
      <c r="J2" s="37"/>
      <c r="K2" s="57" t="s">
        <v>707</v>
      </c>
      <c r="L2" s="57"/>
    </row>
    <row r="3" spans="1:158" ht="31.5" customHeight="1">
      <c r="A3" s="37"/>
      <c r="B3" s="55" t="s">
        <v>631</v>
      </c>
      <c r="C3" s="56"/>
      <c r="D3" s="56"/>
      <c r="E3" s="56"/>
      <c r="F3" s="56"/>
      <c r="G3" s="56"/>
      <c r="H3" s="56"/>
      <c r="I3" s="56"/>
      <c r="J3" s="56"/>
      <c r="K3" s="37"/>
      <c r="L3" s="37"/>
    </row>
    <row r="4" spans="1:158" s="2" customFormat="1" ht="64.5" customHeight="1">
      <c r="A4" s="38" t="s">
        <v>377</v>
      </c>
      <c r="B4" s="39" t="s">
        <v>179</v>
      </c>
      <c r="C4" s="40" t="s">
        <v>178</v>
      </c>
      <c r="D4" s="39" t="s">
        <v>371</v>
      </c>
      <c r="E4" s="39" t="s">
        <v>185</v>
      </c>
      <c r="F4" s="39" t="s">
        <v>184</v>
      </c>
      <c r="G4" s="39" t="s">
        <v>180</v>
      </c>
      <c r="H4" s="39" t="s">
        <v>181</v>
      </c>
      <c r="I4" s="39" t="s">
        <v>182</v>
      </c>
      <c r="J4" s="39" t="s">
        <v>183</v>
      </c>
      <c r="K4" s="39" t="s">
        <v>187</v>
      </c>
      <c r="L4" s="38" t="s">
        <v>630</v>
      </c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</row>
    <row r="5" spans="1:158">
      <c r="A5" s="31">
        <f>1</f>
        <v>1</v>
      </c>
      <c r="B5" s="31" t="s">
        <v>237</v>
      </c>
      <c r="C5" s="31">
        <v>7732282071</v>
      </c>
      <c r="D5" s="31" t="s">
        <v>248</v>
      </c>
      <c r="E5" s="31" t="s">
        <v>208</v>
      </c>
      <c r="F5" s="31" t="s">
        <v>123</v>
      </c>
      <c r="G5" s="31" t="s">
        <v>123</v>
      </c>
      <c r="H5" s="31">
        <v>338</v>
      </c>
      <c r="I5" s="31" t="s">
        <v>189</v>
      </c>
      <c r="J5" s="31" t="s">
        <v>190</v>
      </c>
      <c r="K5" s="32">
        <v>4</v>
      </c>
      <c r="L5" s="33" t="s">
        <v>522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</row>
    <row r="6" spans="1:158">
      <c r="A6" s="31">
        <f t="shared" ref="A6:A37" si="0">1+A5</f>
        <v>2</v>
      </c>
      <c r="B6" s="31" t="s">
        <v>237</v>
      </c>
      <c r="C6" s="31">
        <v>7732282071</v>
      </c>
      <c r="D6" s="31" t="s">
        <v>665</v>
      </c>
      <c r="E6" s="43" t="s">
        <v>208</v>
      </c>
      <c r="F6" s="31" t="s">
        <v>192</v>
      </c>
      <c r="G6" s="31" t="s">
        <v>148</v>
      </c>
      <c r="H6" s="31">
        <v>4</v>
      </c>
      <c r="I6" s="31" t="s">
        <v>189</v>
      </c>
      <c r="J6" s="31" t="s">
        <v>192</v>
      </c>
      <c r="K6" s="32">
        <v>13</v>
      </c>
      <c r="L6" s="33" t="s">
        <v>523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</row>
    <row r="7" spans="1:158">
      <c r="A7" s="31">
        <f t="shared" si="0"/>
        <v>3</v>
      </c>
      <c r="B7" s="31" t="s">
        <v>237</v>
      </c>
      <c r="C7" s="31">
        <v>7732282071</v>
      </c>
      <c r="D7" s="31" t="s">
        <v>250</v>
      </c>
      <c r="E7" s="31" t="s">
        <v>208</v>
      </c>
      <c r="F7" s="31" t="s">
        <v>145</v>
      </c>
      <c r="G7" s="31" t="s">
        <v>145</v>
      </c>
      <c r="H7" s="31">
        <v>39</v>
      </c>
      <c r="I7" s="31" t="s">
        <v>189</v>
      </c>
      <c r="J7" s="31" t="s">
        <v>190</v>
      </c>
      <c r="K7" s="32">
        <v>4</v>
      </c>
      <c r="L7" s="33" t="s">
        <v>524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</row>
    <row r="8" spans="1:158">
      <c r="A8" s="31">
        <f t="shared" si="0"/>
        <v>4</v>
      </c>
      <c r="B8" s="31" t="s">
        <v>237</v>
      </c>
      <c r="C8" s="31">
        <v>7732282071</v>
      </c>
      <c r="D8" s="31" t="s">
        <v>251</v>
      </c>
      <c r="E8" s="31" t="s">
        <v>208</v>
      </c>
      <c r="F8" s="31" t="s">
        <v>123</v>
      </c>
      <c r="G8" s="31" t="s">
        <v>123</v>
      </c>
      <c r="H8" s="31">
        <v>96</v>
      </c>
      <c r="I8" s="31" t="s">
        <v>189</v>
      </c>
      <c r="J8" s="31" t="s">
        <v>190</v>
      </c>
      <c r="K8" s="32">
        <v>3</v>
      </c>
      <c r="L8" s="33" t="s">
        <v>525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</row>
    <row r="9" spans="1:158">
      <c r="A9" s="31">
        <f t="shared" si="0"/>
        <v>5</v>
      </c>
      <c r="B9" s="31" t="s">
        <v>237</v>
      </c>
      <c r="C9" s="31">
        <v>7732282071</v>
      </c>
      <c r="D9" s="31" t="s">
        <v>252</v>
      </c>
      <c r="E9" s="31" t="s">
        <v>208</v>
      </c>
      <c r="F9" s="31" t="s">
        <v>123</v>
      </c>
      <c r="G9" s="31" t="s">
        <v>123</v>
      </c>
      <c r="H9" s="31">
        <v>288</v>
      </c>
      <c r="I9" s="31" t="s">
        <v>189</v>
      </c>
      <c r="J9" s="31" t="s">
        <v>190</v>
      </c>
      <c r="K9" s="32">
        <v>1</v>
      </c>
      <c r="L9" s="33" t="s">
        <v>526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</row>
    <row r="10" spans="1:158">
      <c r="A10" s="31">
        <f t="shared" si="0"/>
        <v>6</v>
      </c>
      <c r="B10" s="31" t="s">
        <v>237</v>
      </c>
      <c r="C10" s="31">
        <v>7732282071</v>
      </c>
      <c r="D10" s="31" t="s">
        <v>253</v>
      </c>
      <c r="E10" s="31" t="s">
        <v>208</v>
      </c>
      <c r="F10" s="31" t="s">
        <v>161</v>
      </c>
      <c r="G10" s="31" t="s">
        <v>161</v>
      </c>
      <c r="H10" s="31">
        <v>30</v>
      </c>
      <c r="I10" s="31" t="s">
        <v>189</v>
      </c>
      <c r="J10" s="31" t="s">
        <v>162</v>
      </c>
      <c r="K10" s="32">
        <v>5</v>
      </c>
      <c r="L10" s="33" t="s">
        <v>527</v>
      </c>
    </row>
    <row r="11" spans="1:158">
      <c r="A11" s="31">
        <f t="shared" si="0"/>
        <v>7</v>
      </c>
      <c r="B11" s="31" t="s">
        <v>237</v>
      </c>
      <c r="C11" s="31">
        <v>7732282071</v>
      </c>
      <c r="D11" s="31" t="s">
        <v>254</v>
      </c>
      <c r="E11" s="31" t="s">
        <v>208</v>
      </c>
      <c r="F11" s="31" t="s">
        <v>161</v>
      </c>
      <c r="G11" s="31" t="s">
        <v>161</v>
      </c>
      <c r="H11" s="31">
        <v>143</v>
      </c>
      <c r="I11" s="31" t="s">
        <v>189</v>
      </c>
      <c r="J11" s="31" t="s">
        <v>162</v>
      </c>
      <c r="K11" s="32">
        <v>5</v>
      </c>
      <c r="L11" s="33" t="s">
        <v>527</v>
      </c>
    </row>
    <row r="12" spans="1:158">
      <c r="A12" s="31">
        <f t="shared" si="0"/>
        <v>8</v>
      </c>
      <c r="B12" s="31" t="s">
        <v>237</v>
      </c>
      <c r="C12" s="31">
        <v>7732282071</v>
      </c>
      <c r="D12" s="31" t="s">
        <v>255</v>
      </c>
      <c r="E12" s="31" t="s">
        <v>208</v>
      </c>
      <c r="F12" s="31" t="s">
        <v>138</v>
      </c>
      <c r="G12" s="31" t="s">
        <v>116</v>
      </c>
      <c r="H12" s="31">
        <v>31</v>
      </c>
      <c r="I12" s="31" t="s">
        <v>160</v>
      </c>
      <c r="J12" s="31" t="s">
        <v>159</v>
      </c>
      <c r="K12" s="32">
        <v>8</v>
      </c>
      <c r="L12" s="33" t="s">
        <v>528</v>
      </c>
    </row>
    <row r="13" spans="1:158">
      <c r="A13" s="31">
        <f t="shared" si="0"/>
        <v>9</v>
      </c>
      <c r="B13" s="31" t="s">
        <v>237</v>
      </c>
      <c r="C13" s="31">
        <v>7732282071</v>
      </c>
      <c r="D13" s="31" t="s">
        <v>256</v>
      </c>
      <c r="E13" s="31" t="s">
        <v>208</v>
      </c>
      <c r="F13" s="31" t="s">
        <v>138</v>
      </c>
      <c r="G13" s="31" t="s">
        <v>139</v>
      </c>
      <c r="H13" s="31" t="s">
        <v>163</v>
      </c>
      <c r="I13" s="31" t="s">
        <v>160</v>
      </c>
      <c r="J13" s="31" t="s">
        <v>159</v>
      </c>
      <c r="K13" s="32">
        <v>4</v>
      </c>
      <c r="L13" s="33" t="s">
        <v>529</v>
      </c>
    </row>
    <row r="14" spans="1:158">
      <c r="A14" s="31">
        <f t="shared" si="0"/>
        <v>10</v>
      </c>
      <c r="B14" s="31" t="s">
        <v>237</v>
      </c>
      <c r="C14" s="31">
        <v>7732282071</v>
      </c>
      <c r="D14" s="31" t="s">
        <v>257</v>
      </c>
      <c r="E14" s="31" t="s">
        <v>208</v>
      </c>
      <c r="F14" s="31" t="s">
        <v>138</v>
      </c>
      <c r="G14" s="31" t="s">
        <v>126</v>
      </c>
      <c r="H14" s="31">
        <v>55</v>
      </c>
      <c r="I14" s="31" t="s">
        <v>160</v>
      </c>
      <c r="J14" s="31" t="s">
        <v>159</v>
      </c>
      <c r="K14" s="32">
        <v>4</v>
      </c>
      <c r="L14" s="33" t="s">
        <v>530</v>
      </c>
    </row>
    <row r="15" spans="1:158">
      <c r="A15" s="31">
        <f t="shared" si="0"/>
        <v>11</v>
      </c>
      <c r="B15" s="31" t="s">
        <v>237</v>
      </c>
      <c r="C15" s="31">
        <v>7732282071</v>
      </c>
      <c r="D15" s="31" t="s">
        <v>258</v>
      </c>
      <c r="E15" s="31" t="s">
        <v>208</v>
      </c>
      <c r="F15" s="31" t="s">
        <v>117</v>
      </c>
      <c r="G15" s="31" t="s">
        <v>168</v>
      </c>
      <c r="H15" s="31" t="s">
        <v>136</v>
      </c>
      <c r="I15" s="31" t="s">
        <v>189</v>
      </c>
      <c r="J15" s="31" t="s">
        <v>128</v>
      </c>
      <c r="K15" s="32">
        <v>4</v>
      </c>
      <c r="L15" s="33" t="s">
        <v>532</v>
      </c>
    </row>
    <row r="16" spans="1:158">
      <c r="A16" s="31">
        <f t="shared" si="0"/>
        <v>12</v>
      </c>
      <c r="B16" s="31" t="s">
        <v>237</v>
      </c>
      <c r="C16" s="31">
        <v>7732282071</v>
      </c>
      <c r="D16" s="31" t="s">
        <v>259</v>
      </c>
      <c r="E16" s="31" t="s">
        <v>208</v>
      </c>
      <c r="F16" s="31" t="s">
        <v>211</v>
      </c>
      <c r="G16" s="31" t="s">
        <v>197</v>
      </c>
      <c r="H16" s="31"/>
      <c r="I16" s="31" t="s">
        <v>189</v>
      </c>
      <c r="J16" s="31" t="s">
        <v>190</v>
      </c>
      <c r="K16" s="32">
        <v>7</v>
      </c>
      <c r="L16" s="33" t="s">
        <v>533</v>
      </c>
    </row>
    <row r="17" spans="1:15">
      <c r="A17" s="31">
        <f t="shared" si="0"/>
        <v>13</v>
      </c>
      <c r="B17" s="31" t="s">
        <v>237</v>
      </c>
      <c r="C17" s="31">
        <v>7732282071</v>
      </c>
      <c r="D17" s="31" t="s">
        <v>260</v>
      </c>
      <c r="E17" s="31" t="s">
        <v>208</v>
      </c>
      <c r="F17" s="31" t="s">
        <v>157</v>
      </c>
      <c r="G17" s="31" t="s">
        <v>212</v>
      </c>
      <c r="H17" s="31"/>
      <c r="I17" s="31" t="s">
        <v>189</v>
      </c>
      <c r="J17" s="31" t="s">
        <v>190</v>
      </c>
      <c r="K17" s="32">
        <v>7</v>
      </c>
      <c r="L17" s="33" t="s">
        <v>534</v>
      </c>
    </row>
    <row r="18" spans="1:15">
      <c r="A18" s="31">
        <f t="shared" si="0"/>
        <v>14</v>
      </c>
      <c r="B18" s="31" t="s">
        <v>237</v>
      </c>
      <c r="C18" s="31">
        <v>7732282071</v>
      </c>
      <c r="D18" s="31" t="s">
        <v>261</v>
      </c>
      <c r="E18" s="31" t="s">
        <v>208</v>
      </c>
      <c r="F18" s="31" t="s">
        <v>211</v>
      </c>
      <c r="G18" s="31" t="s">
        <v>197</v>
      </c>
      <c r="H18" s="31"/>
      <c r="I18" s="31" t="s">
        <v>189</v>
      </c>
      <c r="J18" s="31" t="s">
        <v>190</v>
      </c>
      <c r="K18" s="32">
        <v>7</v>
      </c>
      <c r="L18" s="33" t="s">
        <v>535</v>
      </c>
    </row>
    <row r="19" spans="1:15">
      <c r="A19" s="31">
        <f t="shared" si="0"/>
        <v>15</v>
      </c>
      <c r="B19" s="31" t="s">
        <v>237</v>
      </c>
      <c r="C19" s="31">
        <v>7732282071</v>
      </c>
      <c r="D19" s="31" t="s">
        <v>262</v>
      </c>
      <c r="E19" s="31" t="s">
        <v>208</v>
      </c>
      <c r="F19" s="31" t="s">
        <v>117</v>
      </c>
      <c r="G19" s="31" t="s">
        <v>204</v>
      </c>
      <c r="H19" s="31" t="s">
        <v>154</v>
      </c>
      <c r="I19" s="31" t="s">
        <v>189</v>
      </c>
      <c r="J19" s="31" t="s">
        <v>128</v>
      </c>
      <c r="K19" s="32">
        <v>6</v>
      </c>
      <c r="L19" s="33" t="s">
        <v>536</v>
      </c>
    </row>
    <row r="20" spans="1:15">
      <c r="A20" s="31">
        <f t="shared" si="0"/>
        <v>16</v>
      </c>
      <c r="B20" s="31" t="s">
        <v>237</v>
      </c>
      <c r="C20" s="31">
        <v>7732282071</v>
      </c>
      <c r="D20" s="31" t="s">
        <v>263</v>
      </c>
      <c r="E20" s="31" t="s">
        <v>208</v>
      </c>
      <c r="F20" s="31" t="s">
        <v>130</v>
      </c>
      <c r="G20" s="31" t="s">
        <v>130</v>
      </c>
      <c r="H20" s="31">
        <v>185</v>
      </c>
      <c r="I20" s="31" t="s">
        <v>189</v>
      </c>
      <c r="J20" s="31" t="s">
        <v>190</v>
      </c>
      <c r="K20" s="32">
        <v>5</v>
      </c>
      <c r="L20" s="33" t="s">
        <v>537</v>
      </c>
      <c r="O20" s="42"/>
    </row>
    <row r="21" spans="1:15">
      <c r="A21" s="31">
        <f t="shared" si="0"/>
        <v>17</v>
      </c>
      <c r="B21" s="31" t="s">
        <v>237</v>
      </c>
      <c r="C21" s="31">
        <v>7732282071</v>
      </c>
      <c r="D21" s="31" t="s">
        <v>264</v>
      </c>
      <c r="E21" s="31" t="s">
        <v>208</v>
      </c>
      <c r="F21" s="31" t="s">
        <v>158</v>
      </c>
      <c r="G21" s="31" t="s">
        <v>174</v>
      </c>
      <c r="H21" s="31" t="s">
        <v>172</v>
      </c>
      <c r="I21" s="31" t="s">
        <v>189</v>
      </c>
      <c r="J21" s="31" t="s">
        <v>190</v>
      </c>
      <c r="K21" s="32">
        <v>2</v>
      </c>
      <c r="L21" s="33" t="s">
        <v>538</v>
      </c>
    </row>
    <row r="22" spans="1:15">
      <c r="A22" s="31">
        <f t="shared" si="0"/>
        <v>18</v>
      </c>
      <c r="B22" s="31" t="s">
        <v>237</v>
      </c>
      <c r="C22" s="31">
        <v>7732282071</v>
      </c>
      <c r="D22" s="31" t="s">
        <v>265</v>
      </c>
      <c r="E22" s="31" t="s">
        <v>208</v>
      </c>
      <c r="F22" s="31" t="s">
        <v>158</v>
      </c>
      <c r="G22" s="31" t="s">
        <v>174</v>
      </c>
      <c r="H22" s="31" t="s">
        <v>119</v>
      </c>
      <c r="I22" s="31" t="s">
        <v>189</v>
      </c>
      <c r="J22" s="31" t="s">
        <v>190</v>
      </c>
      <c r="K22" s="32">
        <v>2</v>
      </c>
      <c r="L22" s="33" t="s">
        <v>539</v>
      </c>
    </row>
    <row r="23" spans="1:15">
      <c r="A23" s="31">
        <f t="shared" si="0"/>
        <v>19</v>
      </c>
      <c r="B23" s="31" t="s">
        <v>237</v>
      </c>
      <c r="C23" s="31">
        <v>7732282071</v>
      </c>
      <c r="D23" s="31" t="s">
        <v>266</v>
      </c>
      <c r="E23" s="31" t="s">
        <v>208</v>
      </c>
      <c r="F23" s="31" t="s">
        <v>158</v>
      </c>
      <c r="G23" s="31" t="s">
        <v>196</v>
      </c>
      <c r="H23" s="31">
        <v>40</v>
      </c>
      <c r="I23" s="31" t="s">
        <v>189</v>
      </c>
      <c r="J23" s="31" t="s">
        <v>190</v>
      </c>
      <c r="K23" s="32">
        <v>2</v>
      </c>
      <c r="L23" s="33" t="s">
        <v>540</v>
      </c>
    </row>
    <row r="24" spans="1:15">
      <c r="A24" s="31">
        <f t="shared" si="0"/>
        <v>20</v>
      </c>
      <c r="B24" s="31" t="s">
        <v>237</v>
      </c>
      <c r="C24" s="31">
        <v>7732282071</v>
      </c>
      <c r="D24" s="31" t="s">
        <v>267</v>
      </c>
      <c r="E24" s="31" t="s">
        <v>208</v>
      </c>
      <c r="F24" s="31" t="s">
        <v>129</v>
      </c>
      <c r="G24" s="31" t="s">
        <v>129</v>
      </c>
      <c r="H24" s="31">
        <v>200</v>
      </c>
      <c r="I24" s="31" t="s">
        <v>189</v>
      </c>
      <c r="J24" s="31" t="s">
        <v>128</v>
      </c>
      <c r="K24" s="32">
        <v>7</v>
      </c>
      <c r="L24" s="33" t="s">
        <v>541</v>
      </c>
    </row>
    <row r="25" spans="1:15">
      <c r="A25" s="31">
        <f t="shared" si="0"/>
        <v>21</v>
      </c>
      <c r="B25" s="31" t="s">
        <v>237</v>
      </c>
      <c r="C25" s="31">
        <v>7732282071</v>
      </c>
      <c r="D25" s="31" t="s">
        <v>268</v>
      </c>
      <c r="E25" s="31" t="s">
        <v>208</v>
      </c>
      <c r="F25" s="31" t="s">
        <v>129</v>
      </c>
      <c r="G25" s="31" t="s">
        <v>129</v>
      </c>
      <c r="H25" s="31" t="s">
        <v>90</v>
      </c>
      <c r="I25" s="31" t="s">
        <v>189</v>
      </c>
      <c r="J25" s="31" t="s">
        <v>128</v>
      </c>
      <c r="K25" s="32">
        <v>2</v>
      </c>
      <c r="L25" s="33" t="s">
        <v>542</v>
      </c>
    </row>
    <row r="26" spans="1:15">
      <c r="A26" s="31">
        <f t="shared" si="0"/>
        <v>22</v>
      </c>
      <c r="B26" s="31" t="s">
        <v>237</v>
      </c>
      <c r="C26" s="31">
        <v>7732282071</v>
      </c>
      <c r="D26" s="31" t="s">
        <v>269</v>
      </c>
      <c r="E26" s="31" t="s">
        <v>208</v>
      </c>
      <c r="F26" s="31" t="s">
        <v>207</v>
      </c>
      <c r="G26" s="31" t="s">
        <v>194</v>
      </c>
      <c r="H26" s="31"/>
      <c r="I26" s="31" t="s">
        <v>189</v>
      </c>
      <c r="J26" s="31" t="s">
        <v>128</v>
      </c>
      <c r="K26" s="32">
        <v>13</v>
      </c>
      <c r="L26" s="33" t="s">
        <v>543</v>
      </c>
    </row>
    <row r="27" spans="1:15">
      <c r="A27" s="31">
        <f t="shared" si="0"/>
        <v>23</v>
      </c>
      <c r="B27" s="31" t="s">
        <v>237</v>
      </c>
      <c r="C27" s="31">
        <v>7732282071</v>
      </c>
      <c r="D27" s="31" t="s">
        <v>270</v>
      </c>
      <c r="E27" s="31" t="s">
        <v>208</v>
      </c>
      <c r="F27" s="31" t="s">
        <v>127</v>
      </c>
      <c r="G27" s="31" t="s">
        <v>202</v>
      </c>
      <c r="H27" s="31">
        <v>26</v>
      </c>
      <c r="I27" s="31" t="s">
        <v>189</v>
      </c>
      <c r="J27" s="31" t="s">
        <v>128</v>
      </c>
      <c r="K27" s="32">
        <v>1</v>
      </c>
      <c r="L27" s="33" t="s">
        <v>544</v>
      </c>
    </row>
    <row r="28" spans="1:15">
      <c r="A28" s="31">
        <f t="shared" si="0"/>
        <v>24</v>
      </c>
      <c r="B28" s="31" t="s">
        <v>237</v>
      </c>
      <c r="C28" s="31">
        <v>7732282071</v>
      </c>
      <c r="D28" s="31" t="s">
        <v>271</v>
      </c>
      <c r="E28" s="31" t="s">
        <v>208</v>
      </c>
      <c r="F28" s="31" t="s">
        <v>177</v>
      </c>
      <c r="G28" s="31" t="s">
        <v>177</v>
      </c>
      <c r="H28" s="31" t="s">
        <v>94</v>
      </c>
      <c r="I28" s="31" t="s">
        <v>189</v>
      </c>
      <c r="J28" s="31" t="s">
        <v>190</v>
      </c>
      <c r="K28" s="32">
        <v>7</v>
      </c>
      <c r="L28" s="33" t="s">
        <v>545</v>
      </c>
    </row>
    <row r="29" spans="1:15">
      <c r="A29" s="31">
        <f t="shared" si="0"/>
        <v>25</v>
      </c>
      <c r="B29" s="31" t="s">
        <v>237</v>
      </c>
      <c r="C29" s="31">
        <v>7732282071</v>
      </c>
      <c r="D29" s="31" t="s">
        <v>272</v>
      </c>
      <c r="E29" s="31" t="s">
        <v>208</v>
      </c>
      <c r="F29" s="31" t="s">
        <v>132</v>
      </c>
      <c r="G29" s="31" t="s">
        <v>199</v>
      </c>
      <c r="H29" s="31"/>
      <c r="I29" s="31" t="s">
        <v>189</v>
      </c>
      <c r="J29" s="31" t="s">
        <v>128</v>
      </c>
      <c r="K29" s="32">
        <v>2</v>
      </c>
      <c r="L29" s="33" t="s">
        <v>538</v>
      </c>
    </row>
    <row r="30" spans="1:15">
      <c r="A30" s="31">
        <f t="shared" si="0"/>
        <v>26</v>
      </c>
      <c r="B30" s="31" t="s">
        <v>237</v>
      </c>
      <c r="C30" s="31">
        <v>7732282071</v>
      </c>
      <c r="D30" s="31" t="s">
        <v>273</v>
      </c>
      <c r="E30" s="31" t="s">
        <v>208</v>
      </c>
      <c r="F30" s="31" t="s">
        <v>122</v>
      </c>
      <c r="G30" s="31" t="s">
        <v>122</v>
      </c>
      <c r="H30" s="31">
        <v>44</v>
      </c>
      <c r="I30" s="31" t="s">
        <v>189</v>
      </c>
      <c r="J30" s="31" t="s">
        <v>190</v>
      </c>
      <c r="K30" s="32">
        <v>2</v>
      </c>
      <c r="L30" s="33" t="s">
        <v>546</v>
      </c>
    </row>
    <row r="31" spans="1:15">
      <c r="A31" s="31">
        <f t="shared" si="0"/>
        <v>27</v>
      </c>
      <c r="B31" s="31" t="s">
        <v>237</v>
      </c>
      <c r="C31" s="31">
        <v>7732282071</v>
      </c>
      <c r="D31" s="31" t="s">
        <v>274</v>
      </c>
      <c r="E31" s="31" t="s">
        <v>208</v>
      </c>
      <c r="F31" s="31" t="s">
        <v>144</v>
      </c>
      <c r="G31" s="31" t="s">
        <v>206</v>
      </c>
      <c r="H31" s="31" t="s">
        <v>147</v>
      </c>
      <c r="I31" s="31" t="s">
        <v>160</v>
      </c>
      <c r="J31" s="31" t="s">
        <v>159</v>
      </c>
      <c r="K31" s="32">
        <v>2</v>
      </c>
      <c r="L31" s="33" t="s">
        <v>547</v>
      </c>
    </row>
    <row r="32" spans="1:15">
      <c r="A32" s="31">
        <f t="shared" si="0"/>
        <v>28</v>
      </c>
      <c r="B32" s="31" t="s">
        <v>237</v>
      </c>
      <c r="C32" s="31">
        <v>7732282071</v>
      </c>
      <c r="D32" s="31" t="s">
        <v>275</v>
      </c>
      <c r="E32" s="31" t="s">
        <v>208</v>
      </c>
      <c r="F32" s="31" t="s">
        <v>144</v>
      </c>
      <c r="G32" s="31" t="s">
        <v>203</v>
      </c>
      <c r="H32" s="31">
        <v>7</v>
      </c>
      <c r="I32" s="31" t="s">
        <v>160</v>
      </c>
      <c r="J32" s="31" t="s">
        <v>159</v>
      </c>
      <c r="K32" s="32">
        <v>4</v>
      </c>
      <c r="L32" s="33" t="s">
        <v>548</v>
      </c>
    </row>
    <row r="33" spans="1:12">
      <c r="A33" s="31">
        <f t="shared" si="0"/>
        <v>29</v>
      </c>
      <c r="B33" s="31" t="s">
        <v>237</v>
      </c>
      <c r="C33" s="31">
        <v>7732282071</v>
      </c>
      <c r="D33" s="31" t="s">
        <v>276</v>
      </c>
      <c r="E33" s="31" t="s">
        <v>208</v>
      </c>
      <c r="F33" s="31" t="s">
        <v>144</v>
      </c>
      <c r="G33" s="31" t="s">
        <v>218</v>
      </c>
      <c r="H33" s="31">
        <v>53</v>
      </c>
      <c r="I33" s="31" t="s">
        <v>160</v>
      </c>
      <c r="J33" s="31" t="s">
        <v>159</v>
      </c>
      <c r="K33" s="32">
        <v>4</v>
      </c>
      <c r="L33" s="33" t="s">
        <v>549</v>
      </c>
    </row>
    <row r="34" spans="1:12">
      <c r="A34" s="31">
        <f t="shared" si="0"/>
        <v>30</v>
      </c>
      <c r="B34" s="31" t="s">
        <v>237</v>
      </c>
      <c r="C34" s="31">
        <v>7732282071</v>
      </c>
      <c r="D34" s="31" t="s">
        <v>277</v>
      </c>
      <c r="E34" s="31" t="s">
        <v>208</v>
      </c>
      <c r="F34" s="31" t="s">
        <v>129</v>
      </c>
      <c r="G34" s="31" t="s">
        <v>129</v>
      </c>
      <c r="H34" s="31" t="s">
        <v>176</v>
      </c>
      <c r="I34" s="31" t="s">
        <v>189</v>
      </c>
      <c r="J34" s="31" t="s">
        <v>128</v>
      </c>
      <c r="K34" s="32">
        <v>2</v>
      </c>
      <c r="L34" s="33" t="s">
        <v>550</v>
      </c>
    </row>
    <row r="35" spans="1:12">
      <c r="A35" s="31">
        <f t="shared" si="0"/>
        <v>31</v>
      </c>
      <c r="B35" s="31" t="s">
        <v>237</v>
      </c>
      <c r="C35" s="31">
        <v>7732282071</v>
      </c>
      <c r="D35" s="31" t="s">
        <v>278</v>
      </c>
      <c r="E35" s="31" t="s">
        <v>208</v>
      </c>
      <c r="F35" s="31" t="s">
        <v>130</v>
      </c>
      <c r="G35" s="31" t="s">
        <v>130</v>
      </c>
      <c r="H35" s="31">
        <v>64</v>
      </c>
      <c r="I35" s="31" t="s">
        <v>189</v>
      </c>
      <c r="J35" s="31" t="s">
        <v>190</v>
      </c>
      <c r="K35" s="32">
        <v>3</v>
      </c>
      <c r="L35" s="33" t="s">
        <v>551</v>
      </c>
    </row>
    <row r="36" spans="1:12">
      <c r="A36" s="31">
        <f t="shared" si="0"/>
        <v>32</v>
      </c>
      <c r="B36" s="31" t="s">
        <v>237</v>
      </c>
      <c r="C36" s="31">
        <v>7732282071</v>
      </c>
      <c r="D36" s="31" t="s">
        <v>279</v>
      </c>
      <c r="E36" s="31" t="s">
        <v>208</v>
      </c>
      <c r="F36" s="31" t="s">
        <v>130</v>
      </c>
      <c r="G36" s="31" t="s">
        <v>130</v>
      </c>
      <c r="H36" s="31">
        <v>128</v>
      </c>
      <c r="I36" s="31" t="s">
        <v>189</v>
      </c>
      <c r="J36" s="31" t="s">
        <v>190</v>
      </c>
      <c r="K36" s="32">
        <v>3</v>
      </c>
      <c r="L36" s="33" t="s">
        <v>552</v>
      </c>
    </row>
    <row r="37" spans="1:12">
      <c r="A37" s="31">
        <f t="shared" si="0"/>
        <v>33</v>
      </c>
      <c r="B37" s="31" t="s">
        <v>237</v>
      </c>
      <c r="C37" s="31">
        <v>7732282071</v>
      </c>
      <c r="D37" s="31" t="s">
        <v>280</v>
      </c>
      <c r="E37" s="31" t="s">
        <v>208</v>
      </c>
      <c r="F37" s="31" t="s">
        <v>141</v>
      </c>
      <c r="G37" s="31" t="s">
        <v>212</v>
      </c>
      <c r="H37" s="31" t="s">
        <v>175</v>
      </c>
      <c r="I37" s="31" t="s">
        <v>189</v>
      </c>
      <c r="J37" s="31" t="s">
        <v>143</v>
      </c>
      <c r="K37" s="32">
        <v>5</v>
      </c>
      <c r="L37" s="33" t="s">
        <v>553</v>
      </c>
    </row>
    <row r="38" spans="1:12">
      <c r="A38" s="31">
        <f t="shared" ref="A38:A69" si="1">1+A37</f>
        <v>34</v>
      </c>
      <c r="B38" s="31" t="s">
        <v>237</v>
      </c>
      <c r="C38" s="31">
        <v>7732282071</v>
      </c>
      <c r="D38" s="31" t="s">
        <v>281</v>
      </c>
      <c r="E38" s="31" t="s">
        <v>208</v>
      </c>
      <c r="F38" s="31" t="s">
        <v>141</v>
      </c>
      <c r="G38" s="31" t="s">
        <v>216</v>
      </c>
      <c r="H38" s="31">
        <v>6</v>
      </c>
      <c r="I38" s="31" t="s">
        <v>189</v>
      </c>
      <c r="J38" s="31" t="s">
        <v>143</v>
      </c>
      <c r="K38" s="32">
        <v>2</v>
      </c>
      <c r="L38" s="33" t="s">
        <v>554</v>
      </c>
    </row>
    <row r="39" spans="1:12">
      <c r="A39" s="31">
        <f t="shared" si="1"/>
        <v>35</v>
      </c>
      <c r="B39" s="31" t="s">
        <v>237</v>
      </c>
      <c r="C39" s="31">
        <v>7732282071</v>
      </c>
      <c r="D39" s="31" t="s">
        <v>282</v>
      </c>
      <c r="E39" s="31" t="s">
        <v>208</v>
      </c>
      <c r="F39" s="31" t="s">
        <v>141</v>
      </c>
      <c r="G39" s="31" t="s">
        <v>203</v>
      </c>
      <c r="H39" s="31">
        <v>4</v>
      </c>
      <c r="I39" s="31" t="s">
        <v>189</v>
      </c>
      <c r="J39" s="31" t="s">
        <v>143</v>
      </c>
      <c r="K39" s="32">
        <v>2</v>
      </c>
      <c r="L39" s="33" t="s">
        <v>555</v>
      </c>
    </row>
    <row r="40" spans="1:12">
      <c r="A40" s="31">
        <f t="shared" si="1"/>
        <v>36</v>
      </c>
      <c r="B40" s="31" t="s">
        <v>237</v>
      </c>
      <c r="C40" s="31">
        <v>7732282071</v>
      </c>
      <c r="D40" s="31" t="s">
        <v>283</v>
      </c>
      <c r="E40" s="31" t="s">
        <v>208</v>
      </c>
      <c r="F40" s="31" t="s">
        <v>141</v>
      </c>
      <c r="G40" s="31" t="s">
        <v>213</v>
      </c>
      <c r="H40" s="31">
        <v>10</v>
      </c>
      <c r="I40" s="31" t="s">
        <v>189</v>
      </c>
      <c r="J40" s="31" t="s">
        <v>143</v>
      </c>
      <c r="K40" s="32">
        <v>2</v>
      </c>
      <c r="L40" s="33" t="s">
        <v>556</v>
      </c>
    </row>
    <row r="41" spans="1:12">
      <c r="A41" s="31">
        <f t="shared" si="1"/>
        <v>37</v>
      </c>
      <c r="B41" s="31" t="s">
        <v>237</v>
      </c>
      <c r="C41" s="31">
        <v>7732282071</v>
      </c>
      <c r="D41" s="31" t="s">
        <v>284</v>
      </c>
      <c r="E41" s="31" t="s">
        <v>208</v>
      </c>
      <c r="F41" s="31" t="s">
        <v>141</v>
      </c>
      <c r="G41" s="31" t="s">
        <v>205</v>
      </c>
      <c r="H41" s="31"/>
      <c r="I41" s="31" t="s">
        <v>189</v>
      </c>
      <c r="J41" s="31" t="s">
        <v>143</v>
      </c>
      <c r="K41" s="32">
        <v>5</v>
      </c>
      <c r="L41" s="33" t="s">
        <v>557</v>
      </c>
    </row>
    <row r="42" spans="1:12">
      <c r="A42" s="31">
        <f t="shared" si="1"/>
        <v>38</v>
      </c>
      <c r="B42" s="31" t="s">
        <v>237</v>
      </c>
      <c r="C42" s="31">
        <v>7732282071</v>
      </c>
      <c r="D42" s="31" t="s">
        <v>285</v>
      </c>
      <c r="E42" s="31" t="s">
        <v>208</v>
      </c>
      <c r="F42" s="31" t="s">
        <v>141</v>
      </c>
      <c r="G42" s="31" t="s">
        <v>214</v>
      </c>
      <c r="H42" s="31">
        <v>12</v>
      </c>
      <c r="I42" s="31" t="s">
        <v>189</v>
      </c>
      <c r="J42" s="31" t="s">
        <v>143</v>
      </c>
      <c r="K42" s="32">
        <v>2</v>
      </c>
      <c r="L42" s="33" t="s">
        <v>558</v>
      </c>
    </row>
    <row r="43" spans="1:12">
      <c r="A43" s="31">
        <f t="shared" si="1"/>
        <v>39</v>
      </c>
      <c r="B43" s="31" t="s">
        <v>237</v>
      </c>
      <c r="C43" s="31">
        <v>7732282071</v>
      </c>
      <c r="D43" s="31" t="s">
        <v>286</v>
      </c>
      <c r="E43" s="31" t="s">
        <v>208</v>
      </c>
      <c r="F43" s="31" t="s">
        <v>141</v>
      </c>
      <c r="G43" s="31" t="s">
        <v>173</v>
      </c>
      <c r="H43" s="31"/>
      <c r="I43" s="31" t="s">
        <v>189</v>
      </c>
      <c r="J43" s="31" t="s">
        <v>143</v>
      </c>
      <c r="K43" s="32">
        <v>3</v>
      </c>
      <c r="L43" s="33" t="s">
        <v>559</v>
      </c>
    </row>
    <row r="44" spans="1:12">
      <c r="A44" s="31">
        <f t="shared" si="1"/>
        <v>40</v>
      </c>
      <c r="B44" s="31" t="s">
        <v>237</v>
      </c>
      <c r="C44" s="31">
        <v>7732282071</v>
      </c>
      <c r="D44" s="31" t="s">
        <v>287</v>
      </c>
      <c r="E44" s="31" t="s">
        <v>208</v>
      </c>
      <c r="F44" s="31" t="s">
        <v>138</v>
      </c>
      <c r="G44" s="31" t="s">
        <v>139</v>
      </c>
      <c r="H44" s="31" t="s">
        <v>153</v>
      </c>
      <c r="I44" s="31" t="s">
        <v>160</v>
      </c>
      <c r="J44" s="31" t="s">
        <v>159</v>
      </c>
      <c r="K44" s="32">
        <v>2</v>
      </c>
      <c r="L44" s="33" t="s">
        <v>560</v>
      </c>
    </row>
    <row r="45" spans="1:12">
      <c r="A45" s="31">
        <f t="shared" si="1"/>
        <v>41</v>
      </c>
      <c r="B45" s="31" t="s">
        <v>237</v>
      </c>
      <c r="C45" s="31">
        <v>7732282071</v>
      </c>
      <c r="D45" s="31" t="s">
        <v>288</v>
      </c>
      <c r="E45" s="31" t="s">
        <v>208</v>
      </c>
      <c r="F45" s="31" t="s">
        <v>159</v>
      </c>
      <c r="G45" s="31" t="s">
        <v>203</v>
      </c>
      <c r="H45" s="31"/>
      <c r="I45" s="31" t="s">
        <v>160</v>
      </c>
      <c r="J45" s="31" t="s">
        <v>159</v>
      </c>
      <c r="K45" s="32">
        <v>4</v>
      </c>
      <c r="L45" s="33" t="s">
        <v>561</v>
      </c>
    </row>
    <row r="46" spans="1:12">
      <c r="A46" s="31">
        <f t="shared" si="1"/>
        <v>42</v>
      </c>
      <c r="B46" s="31" t="s">
        <v>237</v>
      </c>
      <c r="C46" s="31">
        <v>7732282071</v>
      </c>
      <c r="D46" s="31" t="s">
        <v>289</v>
      </c>
      <c r="E46" s="31" t="s">
        <v>208</v>
      </c>
      <c r="F46" s="31" t="s">
        <v>159</v>
      </c>
      <c r="G46" s="31" t="s">
        <v>146</v>
      </c>
      <c r="H46" s="31">
        <v>42</v>
      </c>
      <c r="I46" s="31" t="s">
        <v>160</v>
      </c>
      <c r="J46" s="31" t="s">
        <v>159</v>
      </c>
      <c r="K46" s="32">
        <v>2</v>
      </c>
      <c r="L46" s="33" t="s">
        <v>562</v>
      </c>
    </row>
    <row r="47" spans="1:12">
      <c r="A47" s="31">
        <f t="shared" si="1"/>
        <v>43</v>
      </c>
      <c r="B47" s="31" t="s">
        <v>237</v>
      </c>
      <c r="C47" s="31">
        <v>7732282071</v>
      </c>
      <c r="D47" s="31" t="s">
        <v>290</v>
      </c>
      <c r="E47" s="31" t="s">
        <v>208</v>
      </c>
      <c r="F47" s="31" t="s">
        <v>159</v>
      </c>
      <c r="G47" s="31" t="s">
        <v>146</v>
      </c>
      <c r="H47" s="31">
        <v>102</v>
      </c>
      <c r="I47" s="31" t="s">
        <v>160</v>
      </c>
      <c r="J47" s="31" t="s">
        <v>159</v>
      </c>
      <c r="K47" s="32">
        <v>2</v>
      </c>
      <c r="L47" s="33" t="s">
        <v>563</v>
      </c>
    </row>
    <row r="48" spans="1:12">
      <c r="A48" s="31">
        <f t="shared" si="1"/>
        <v>44</v>
      </c>
      <c r="B48" s="31" t="s">
        <v>237</v>
      </c>
      <c r="C48" s="31">
        <v>7732282071</v>
      </c>
      <c r="D48" s="31" t="s">
        <v>291</v>
      </c>
      <c r="E48" s="31" t="s">
        <v>208</v>
      </c>
      <c r="F48" s="31" t="s">
        <v>159</v>
      </c>
      <c r="G48" s="31" t="s">
        <v>133</v>
      </c>
      <c r="H48" s="31">
        <v>39</v>
      </c>
      <c r="I48" s="31" t="s">
        <v>160</v>
      </c>
      <c r="J48" s="31" t="s">
        <v>159</v>
      </c>
      <c r="K48" s="32">
        <v>2</v>
      </c>
      <c r="L48" s="33" t="s">
        <v>564</v>
      </c>
    </row>
    <row r="49" spans="1:12">
      <c r="A49" s="31">
        <f t="shared" si="1"/>
        <v>45</v>
      </c>
      <c r="B49" s="31" t="s">
        <v>237</v>
      </c>
      <c r="C49" s="31">
        <v>7732282071</v>
      </c>
      <c r="D49" s="31" t="s">
        <v>292</v>
      </c>
      <c r="E49" s="31" t="s">
        <v>208</v>
      </c>
      <c r="F49" s="31" t="s">
        <v>159</v>
      </c>
      <c r="G49" s="31" t="s">
        <v>133</v>
      </c>
      <c r="H49" s="31">
        <v>121</v>
      </c>
      <c r="I49" s="31" t="s">
        <v>160</v>
      </c>
      <c r="J49" s="31" t="s">
        <v>159</v>
      </c>
      <c r="K49" s="32">
        <v>4</v>
      </c>
      <c r="L49" s="33" t="s">
        <v>565</v>
      </c>
    </row>
    <row r="50" spans="1:12">
      <c r="A50" s="31">
        <f t="shared" si="1"/>
        <v>46</v>
      </c>
      <c r="B50" s="31" t="s">
        <v>237</v>
      </c>
      <c r="C50" s="31">
        <v>7732282071</v>
      </c>
      <c r="D50" s="31" t="s">
        <v>293</v>
      </c>
      <c r="E50" s="31" t="s">
        <v>208</v>
      </c>
      <c r="F50" s="31" t="s">
        <v>159</v>
      </c>
      <c r="G50" s="31" t="s">
        <v>206</v>
      </c>
      <c r="H50" s="31" t="s">
        <v>135</v>
      </c>
      <c r="I50" s="31" t="s">
        <v>160</v>
      </c>
      <c r="J50" s="31" t="s">
        <v>159</v>
      </c>
      <c r="K50" s="32">
        <v>2</v>
      </c>
      <c r="L50" s="33" t="s">
        <v>566</v>
      </c>
    </row>
    <row r="51" spans="1:12">
      <c r="A51" s="31">
        <f t="shared" si="1"/>
        <v>47</v>
      </c>
      <c r="B51" s="31" t="s">
        <v>237</v>
      </c>
      <c r="C51" s="31">
        <v>7732282071</v>
      </c>
      <c r="D51" s="31" t="s">
        <v>294</v>
      </c>
      <c r="E51" s="31" t="s">
        <v>208</v>
      </c>
      <c r="F51" s="31" t="s">
        <v>159</v>
      </c>
      <c r="G51" s="31" t="s">
        <v>206</v>
      </c>
      <c r="H51" s="31">
        <v>77</v>
      </c>
      <c r="I51" s="31" t="s">
        <v>160</v>
      </c>
      <c r="J51" s="31" t="s">
        <v>159</v>
      </c>
      <c r="K51" s="32">
        <v>2</v>
      </c>
      <c r="L51" s="33" t="s">
        <v>567</v>
      </c>
    </row>
    <row r="52" spans="1:12">
      <c r="A52" s="31">
        <f t="shared" si="1"/>
        <v>48</v>
      </c>
      <c r="B52" s="31" t="s">
        <v>237</v>
      </c>
      <c r="C52" s="31">
        <v>7732282071</v>
      </c>
      <c r="D52" s="31" t="s">
        <v>295</v>
      </c>
      <c r="E52" s="31" t="s">
        <v>208</v>
      </c>
      <c r="F52" s="31" t="s">
        <v>159</v>
      </c>
      <c r="G52" s="31" t="s">
        <v>120</v>
      </c>
      <c r="H52" s="31"/>
      <c r="I52" s="31" t="s">
        <v>160</v>
      </c>
      <c r="J52" s="31" t="s">
        <v>159</v>
      </c>
      <c r="K52" s="32">
        <v>5</v>
      </c>
      <c r="L52" s="33" t="s">
        <v>568</v>
      </c>
    </row>
    <row r="53" spans="1:12">
      <c r="A53" s="31">
        <f t="shared" si="1"/>
        <v>49</v>
      </c>
      <c r="B53" s="31" t="s">
        <v>237</v>
      </c>
      <c r="C53" s="31">
        <v>7732282071</v>
      </c>
      <c r="D53" s="31" t="s">
        <v>296</v>
      </c>
      <c r="E53" s="31" t="s">
        <v>208</v>
      </c>
      <c r="F53" s="31" t="s">
        <v>159</v>
      </c>
      <c r="G53" s="31" t="s">
        <v>205</v>
      </c>
      <c r="H53" s="31">
        <v>2</v>
      </c>
      <c r="I53" s="31" t="s">
        <v>160</v>
      </c>
      <c r="J53" s="31" t="s">
        <v>159</v>
      </c>
      <c r="K53" s="32">
        <v>4</v>
      </c>
      <c r="L53" s="33" t="s">
        <v>569</v>
      </c>
    </row>
    <row r="54" spans="1:12">
      <c r="A54" s="31">
        <f t="shared" si="1"/>
        <v>50</v>
      </c>
      <c r="B54" s="31" t="s">
        <v>237</v>
      </c>
      <c r="C54" s="31">
        <v>7732282071</v>
      </c>
      <c r="D54" s="31" t="s">
        <v>297</v>
      </c>
      <c r="E54" s="31" t="s">
        <v>208</v>
      </c>
      <c r="F54" s="31" t="s">
        <v>159</v>
      </c>
      <c r="G54" s="31" t="s">
        <v>206</v>
      </c>
      <c r="H54" s="31">
        <v>18</v>
      </c>
      <c r="I54" s="31" t="s">
        <v>160</v>
      </c>
      <c r="J54" s="31" t="s">
        <v>159</v>
      </c>
      <c r="K54" s="32">
        <v>2</v>
      </c>
      <c r="L54" s="33" t="s">
        <v>570</v>
      </c>
    </row>
    <row r="55" spans="1:12">
      <c r="A55" s="31">
        <f t="shared" si="1"/>
        <v>51</v>
      </c>
      <c r="B55" s="31" t="s">
        <v>237</v>
      </c>
      <c r="C55" s="31">
        <v>7732282071</v>
      </c>
      <c r="D55" s="31" t="s">
        <v>298</v>
      </c>
      <c r="E55" s="31" t="s">
        <v>208</v>
      </c>
      <c r="F55" s="31" t="s">
        <v>159</v>
      </c>
      <c r="G55" s="31" t="s">
        <v>196</v>
      </c>
      <c r="H55" s="31"/>
      <c r="I55" s="31" t="s">
        <v>160</v>
      </c>
      <c r="J55" s="31" t="s">
        <v>159</v>
      </c>
      <c r="K55" s="32">
        <v>3</v>
      </c>
      <c r="L55" s="33" t="s">
        <v>571</v>
      </c>
    </row>
    <row r="56" spans="1:12">
      <c r="A56" s="31">
        <f t="shared" si="1"/>
        <v>52</v>
      </c>
      <c r="B56" s="31" t="s">
        <v>237</v>
      </c>
      <c r="C56" s="31">
        <v>7732282071</v>
      </c>
      <c r="D56" s="31" t="s">
        <v>299</v>
      </c>
      <c r="E56" s="31" t="s">
        <v>208</v>
      </c>
      <c r="F56" s="31" t="s">
        <v>157</v>
      </c>
      <c r="G56" s="31" t="s">
        <v>157</v>
      </c>
      <c r="H56" s="31">
        <v>84</v>
      </c>
      <c r="I56" s="31" t="s">
        <v>189</v>
      </c>
      <c r="J56" s="31" t="s">
        <v>190</v>
      </c>
      <c r="K56" s="32">
        <v>3</v>
      </c>
      <c r="L56" s="33" t="s">
        <v>572</v>
      </c>
    </row>
    <row r="57" spans="1:12">
      <c r="A57" s="31">
        <f t="shared" si="1"/>
        <v>53</v>
      </c>
      <c r="B57" s="31" t="s">
        <v>237</v>
      </c>
      <c r="C57" s="31">
        <v>7732282071</v>
      </c>
      <c r="D57" s="31" t="s">
        <v>300</v>
      </c>
      <c r="E57" s="31" t="s">
        <v>208</v>
      </c>
      <c r="F57" s="31" t="s">
        <v>157</v>
      </c>
      <c r="G57" s="31" t="s">
        <v>157</v>
      </c>
      <c r="H57" s="31">
        <v>37</v>
      </c>
      <c r="I57" s="31" t="s">
        <v>189</v>
      </c>
      <c r="J57" s="31" t="s">
        <v>190</v>
      </c>
      <c r="K57" s="32">
        <v>3</v>
      </c>
      <c r="L57" s="33" t="s">
        <v>573</v>
      </c>
    </row>
    <row r="58" spans="1:12">
      <c r="A58" s="31">
        <f t="shared" si="1"/>
        <v>54</v>
      </c>
      <c r="B58" s="31" t="s">
        <v>237</v>
      </c>
      <c r="C58" s="31">
        <v>7732282071</v>
      </c>
      <c r="D58" s="31" t="s">
        <v>301</v>
      </c>
      <c r="E58" s="31" t="s">
        <v>208</v>
      </c>
      <c r="F58" s="31" t="s">
        <v>134</v>
      </c>
      <c r="G58" s="31" t="s">
        <v>134</v>
      </c>
      <c r="H58" s="31"/>
      <c r="I58" s="31" t="s">
        <v>189</v>
      </c>
      <c r="J58" s="31" t="s">
        <v>190</v>
      </c>
      <c r="K58" s="32">
        <v>7</v>
      </c>
      <c r="L58" s="33" t="s">
        <v>574</v>
      </c>
    </row>
    <row r="59" spans="1:12">
      <c r="A59" s="31">
        <f t="shared" si="1"/>
        <v>55</v>
      </c>
      <c r="B59" s="31" t="s">
        <v>237</v>
      </c>
      <c r="C59" s="31">
        <v>7732282071</v>
      </c>
      <c r="D59" s="31" t="s">
        <v>302</v>
      </c>
      <c r="E59" s="31" t="s">
        <v>208</v>
      </c>
      <c r="F59" s="31" t="s">
        <v>115</v>
      </c>
      <c r="G59" s="31" t="s">
        <v>115</v>
      </c>
      <c r="H59" s="31">
        <v>146</v>
      </c>
      <c r="I59" s="31" t="s">
        <v>189</v>
      </c>
      <c r="J59" s="31" t="s">
        <v>190</v>
      </c>
      <c r="K59" s="32">
        <v>2</v>
      </c>
      <c r="L59" s="33" t="s">
        <v>575</v>
      </c>
    </row>
    <row r="60" spans="1:12">
      <c r="A60" s="31">
        <f t="shared" si="1"/>
        <v>56</v>
      </c>
      <c r="B60" s="31" t="s">
        <v>237</v>
      </c>
      <c r="C60" s="31">
        <v>7732282071</v>
      </c>
      <c r="D60" s="31" t="s">
        <v>303</v>
      </c>
      <c r="E60" s="31" t="s">
        <v>208</v>
      </c>
      <c r="F60" s="31" t="s">
        <v>115</v>
      </c>
      <c r="G60" s="31" t="s">
        <v>115</v>
      </c>
      <c r="H60" s="31">
        <v>62</v>
      </c>
      <c r="I60" s="31" t="s">
        <v>189</v>
      </c>
      <c r="J60" s="31" t="s">
        <v>190</v>
      </c>
      <c r="K60" s="32">
        <v>4</v>
      </c>
      <c r="L60" s="33" t="s">
        <v>576</v>
      </c>
    </row>
    <row r="61" spans="1:12">
      <c r="A61" s="31">
        <f t="shared" si="1"/>
        <v>57</v>
      </c>
      <c r="B61" s="31" t="s">
        <v>237</v>
      </c>
      <c r="C61" s="31">
        <v>7732282071</v>
      </c>
      <c r="D61" s="31" t="s">
        <v>304</v>
      </c>
      <c r="E61" s="31" t="s">
        <v>208</v>
      </c>
      <c r="F61" s="31" t="s">
        <v>115</v>
      </c>
      <c r="G61" s="31" t="s">
        <v>115</v>
      </c>
      <c r="H61" s="31">
        <v>255</v>
      </c>
      <c r="I61" s="31" t="s">
        <v>189</v>
      </c>
      <c r="J61" s="31" t="s">
        <v>190</v>
      </c>
      <c r="K61" s="32">
        <v>2</v>
      </c>
      <c r="L61" s="33" t="s">
        <v>577</v>
      </c>
    </row>
    <row r="62" spans="1:12">
      <c r="A62" s="31">
        <f t="shared" si="1"/>
        <v>58</v>
      </c>
      <c r="B62" s="31" t="s">
        <v>237</v>
      </c>
      <c r="C62" s="31">
        <v>7732282071</v>
      </c>
      <c r="D62" s="31" t="s">
        <v>305</v>
      </c>
      <c r="E62" s="31" t="s">
        <v>208</v>
      </c>
      <c r="F62" s="31" t="s">
        <v>125</v>
      </c>
      <c r="G62" s="31" t="s">
        <v>196</v>
      </c>
      <c r="H62" s="31">
        <v>3</v>
      </c>
      <c r="I62" s="31" t="s">
        <v>160</v>
      </c>
      <c r="J62" s="31" t="s">
        <v>159</v>
      </c>
      <c r="K62" s="32">
        <v>2</v>
      </c>
      <c r="L62" s="33" t="s">
        <v>578</v>
      </c>
    </row>
    <row r="63" spans="1:12">
      <c r="A63" s="31">
        <f t="shared" si="1"/>
        <v>59</v>
      </c>
      <c r="B63" s="31" t="s">
        <v>237</v>
      </c>
      <c r="C63" s="31">
        <v>7732282071</v>
      </c>
      <c r="D63" s="31" t="s">
        <v>306</v>
      </c>
      <c r="E63" s="31" t="s">
        <v>208</v>
      </c>
      <c r="F63" s="31" t="s">
        <v>158</v>
      </c>
      <c r="G63" s="31" t="s">
        <v>198</v>
      </c>
      <c r="H63" s="31">
        <v>94</v>
      </c>
      <c r="I63" s="31" t="s">
        <v>189</v>
      </c>
      <c r="J63" s="31" t="s">
        <v>190</v>
      </c>
      <c r="K63" s="32">
        <v>2</v>
      </c>
      <c r="L63" s="33" t="s">
        <v>579</v>
      </c>
    </row>
    <row r="64" spans="1:12">
      <c r="A64" s="31">
        <f t="shared" si="1"/>
        <v>60</v>
      </c>
      <c r="B64" s="31" t="s">
        <v>237</v>
      </c>
      <c r="C64" s="31">
        <v>7732282071</v>
      </c>
      <c r="D64" s="31" t="s">
        <v>307</v>
      </c>
      <c r="E64" s="31" t="s">
        <v>208</v>
      </c>
      <c r="F64" s="31" t="s">
        <v>192</v>
      </c>
      <c r="G64" s="31" t="s">
        <v>151</v>
      </c>
      <c r="H64" s="31"/>
      <c r="I64" s="31" t="s">
        <v>189</v>
      </c>
      <c r="J64" s="31" t="s">
        <v>192</v>
      </c>
      <c r="K64" s="32">
        <v>4</v>
      </c>
      <c r="L64" s="33" t="s">
        <v>580</v>
      </c>
    </row>
    <row r="65" spans="1:12">
      <c r="A65" s="31">
        <f t="shared" si="1"/>
        <v>61</v>
      </c>
      <c r="B65" s="31" t="s">
        <v>237</v>
      </c>
      <c r="C65" s="31">
        <v>7732282071</v>
      </c>
      <c r="D65" s="31" t="s">
        <v>666</v>
      </c>
      <c r="E65" s="31" t="s">
        <v>191</v>
      </c>
      <c r="F65" s="31" t="s">
        <v>134</v>
      </c>
      <c r="G65" s="31" t="s">
        <v>134</v>
      </c>
      <c r="H65" s="31">
        <v>140</v>
      </c>
      <c r="I65" s="31" t="s">
        <v>189</v>
      </c>
      <c r="J65" s="31" t="s">
        <v>190</v>
      </c>
      <c r="K65" s="32">
        <v>16</v>
      </c>
      <c r="L65" s="33" t="s">
        <v>581</v>
      </c>
    </row>
    <row r="66" spans="1:12">
      <c r="A66" s="31">
        <f t="shared" si="1"/>
        <v>62</v>
      </c>
      <c r="B66" s="31" t="s">
        <v>237</v>
      </c>
      <c r="C66" s="31">
        <v>7732282071</v>
      </c>
      <c r="D66" s="31" t="s">
        <v>309</v>
      </c>
      <c r="E66" s="31" t="s">
        <v>208</v>
      </c>
      <c r="F66" s="31" t="s">
        <v>132</v>
      </c>
      <c r="G66" s="31" t="s">
        <v>140</v>
      </c>
      <c r="H66" s="31"/>
      <c r="I66" s="31" t="s">
        <v>189</v>
      </c>
      <c r="J66" s="31" t="s">
        <v>128</v>
      </c>
      <c r="K66" s="32">
        <v>2</v>
      </c>
      <c r="L66" s="33" t="s">
        <v>582</v>
      </c>
    </row>
    <row r="67" spans="1:12">
      <c r="A67" s="31">
        <f t="shared" si="1"/>
        <v>63</v>
      </c>
      <c r="B67" s="31" t="s">
        <v>237</v>
      </c>
      <c r="C67" s="31">
        <v>7732282071</v>
      </c>
      <c r="D67" s="31" t="s">
        <v>310</v>
      </c>
      <c r="E67" s="31" t="s">
        <v>208</v>
      </c>
      <c r="F67" s="31" t="s">
        <v>127</v>
      </c>
      <c r="G67" s="31" t="s">
        <v>217</v>
      </c>
      <c r="H67" s="31">
        <v>58</v>
      </c>
      <c r="I67" s="31" t="s">
        <v>189</v>
      </c>
      <c r="J67" s="31" t="s">
        <v>128</v>
      </c>
      <c r="K67" s="32">
        <v>3</v>
      </c>
      <c r="L67" s="33" t="s">
        <v>583</v>
      </c>
    </row>
    <row r="68" spans="1:12">
      <c r="A68" s="31">
        <f t="shared" si="1"/>
        <v>64</v>
      </c>
      <c r="B68" s="31" t="s">
        <v>237</v>
      </c>
      <c r="C68" s="31">
        <v>7732282071</v>
      </c>
      <c r="D68" s="31" t="s">
        <v>311</v>
      </c>
      <c r="E68" s="31" t="s">
        <v>208</v>
      </c>
      <c r="F68" s="31" t="s">
        <v>188</v>
      </c>
      <c r="G68" s="31" t="s">
        <v>188</v>
      </c>
      <c r="H68" s="31">
        <v>60</v>
      </c>
      <c r="I68" s="31" t="s">
        <v>189</v>
      </c>
      <c r="J68" s="31" t="s">
        <v>190</v>
      </c>
      <c r="K68" s="32">
        <v>2</v>
      </c>
      <c r="L68" s="33" t="s">
        <v>584</v>
      </c>
    </row>
    <row r="69" spans="1:12">
      <c r="A69" s="31">
        <f t="shared" si="1"/>
        <v>65</v>
      </c>
      <c r="B69" s="31" t="s">
        <v>237</v>
      </c>
      <c r="C69" s="31">
        <v>7732282071</v>
      </c>
      <c r="D69" s="31" t="s">
        <v>312</v>
      </c>
      <c r="E69" s="31" t="s">
        <v>208</v>
      </c>
      <c r="F69" s="31" t="s">
        <v>127</v>
      </c>
      <c r="G69" s="31" t="s">
        <v>196</v>
      </c>
      <c r="H69" s="31"/>
      <c r="I69" s="31" t="s">
        <v>189</v>
      </c>
      <c r="J69" s="31" t="s">
        <v>128</v>
      </c>
      <c r="K69" s="32">
        <v>5</v>
      </c>
      <c r="L69" s="33" t="s">
        <v>585</v>
      </c>
    </row>
    <row r="70" spans="1:12">
      <c r="A70" s="31">
        <f t="shared" ref="A70:A105" si="2">1+A69</f>
        <v>66</v>
      </c>
      <c r="B70" s="31" t="s">
        <v>237</v>
      </c>
      <c r="C70" s="31">
        <v>7732282071</v>
      </c>
      <c r="D70" s="31" t="s">
        <v>313</v>
      </c>
      <c r="E70" s="31" t="s">
        <v>208</v>
      </c>
      <c r="F70" s="31" t="s">
        <v>123</v>
      </c>
      <c r="G70" s="31" t="s">
        <v>123</v>
      </c>
      <c r="H70" s="31" t="s">
        <v>22</v>
      </c>
      <c r="I70" s="31" t="s">
        <v>189</v>
      </c>
      <c r="J70" s="31" t="s">
        <v>190</v>
      </c>
      <c r="K70" s="32">
        <v>1</v>
      </c>
      <c r="L70" s="33" t="s">
        <v>586</v>
      </c>
    </row>
    <row r="71" spans="1:12">
      <c r="A71" s="31">
        <f t="shared" si="2"/>
        <v>67</v>
      </c>
      <c r="B71" s="31" t="s">
        <v>237</v>
      </c>
      <c r="C71" s="31">
        <v>7732282071</v>
      </c>
      <c r="D71" s="31" t="s">
        <v>314</v>
      </c>
      <c r="E71" s="31" t="s">
        <v>208</v>
      </c>
      <c r="F71" s="31" t="s">
        <v>142</v>
      </c>
      <c r="G71" s="31" t="s">
        <v>142</v>
      </c>
      <c r="H71" s="31"/>
      <c r="I71" s="31" t="s">
        <v>189</v>
      </c>
      <c r="J71" s="31" t="s">
        <v>143</v>
      </c>
      <c r="K71" s="32">
        <v>3</v>
      </c>
      <c r="L71" s="33" t="s">
        <v>587</v>
      </c>
    </row>
    <row r="72" spans="1:12">
      <c r="A72" s="31">
        <f t="shared" si="2"/>
        <v>68</v>
      </c>
      <c r="B72" s="31" t="s">
        <v>237</v>
      </c>
      <c r="C72" s="31">
        <v>7732282071</v>
      </c>
      <c r="D72" s="31" t="s">
        <v>315</v>
      </c>
      <c r="E72" s="31" t="s">
        <v>208</v>
      </c>
      <c r="F72" s="31" t="s">
        <v>127</v>
      </c>
      <c r="G72" s="31" t="s">
        <v>166</v>
      </c>
      <c r="H72" s="31" t="s">
        <v>215</v>
      </c>
      <c r="I72" s="31" t="s">
        <v>189</v>
      </c>
      <c r="J72" s="31" t="s">
        <v>128</v>
      </c>
      <c r="K72" s="32">
        <v>3</v>
      </c>
      <c r="L72" s="33" t="s">
        <v>587</v>
      </c>
    </row>
    <row r="73" spans="1:12">
      <c r="A73" s="43">
        <f t="shared" si="2"/>
        <v>69</v>
      </c>
      <c r="B73" s="43" t="s">
        <v>237</v>
      </c>
      <c r="C73" s="43">
        <v>7732282071</v>
      </c>
      <c r="D73" s="43" t="s">
        <v>316</v>
      </c>
      <c r="E73" s="43" t="s">
        <v>208</v>
      </c>
      <c r="F73" s="43" t="s">
        <v>161</v>
      </c>
      <c r="G73" s="43" t="s">
        <v>161</v>
      </c>
      <c r="H73" s="43" t="s">
        <v>156</v>
      </c>
      <c r="I73" s="43" t="s">
        <v>189</v>
      </c>
      <c r="J73" s="43" t="s">
        <v>162</v>
      </c>
      <c r="K73" s="44">
        <v>2</v>
      </c>
      <c r="L73" s="43" t="s">
        <v>588</v>
      </c>
    </row>
    <row r="74" spans="1:12">
      <c r="A74" s="31">
        <f t="shared" si="2"/>
        <v>70</v>
      </c>
      <c r="B74" s="31" t="s">
        <v>237</v>
      </c>
      <c r="C74" s="31">
        <v>7732282071</v>
      </c>
      <c r="D74" s="31" t="s">
        <v>317</v>
      </c>
      <c r="E74" s="31" t="s">
        <v>208</v>
      </c>
      <c r="F74" s="31" t="s">
        <v>159</v>
      </c>
      <c r="G74" s="31" t="s">
        <v>169</v>
      </c>
      <c r="H74" s="31"/>
      <c r="I74" s="31" t="s">
        <v>160</v>
      </c>
      <c r="J74" s="31" t="s">
        <v>159</v>
      </c>
      <c r="K74" s="32">
        <v>2</v>
      </c>
      <c r="L74" s="33" t="s">
        <v>589</v>
      </c>
    </row>
    <row r="75" spans="1:12">
      <c r="A75" s="31">
        <f t="shared" si="2"/>
        <v>71</v>
      </c>
      <c r="B75" s="31" t="s">
        <v>237</v>
      </c>
      <c r="C75" s="31">
        <v>7732282071</v>
      </c>
      <c r="D75" s="31" t="s">
        <v>318</v>
      </c>
      <c r="E75" s="31" t="s">
        <v>208</v>
      </c>
      <c r="F75" s="31" t="s">
        <v>158</v>
      </c>
      <c r="G75" s="31" t="s">
        <v>199</v>
      </c>
      <c r="H75" s="31" t="s">
        <v>170</v>
      </c>
      <c r="I75" s="31" t="s">
        <v>189</v>
      </c>
      <c r="J75" s="31" t="s">
        <v>190</v>
      </c>
      <c r="K75" s="32">
        <v>3</v>
      </c>
      <c r="L75" s="33" t="s">
        <v>590</v>
      </c>
    </row>
    <row r="76" spans="1:12">
      <c r="A76" s="31">
        <v>72</v>
      </c>
      <c r="B76" s="31" t="s">
        <v>237</v>
      </c>
      <c r="C76" s="31">
        <v>7732282071</v>
      </c>
      <c r="D76" s="31" t="s">
        <v>320</v>
      </c>
      <c r="E76" s="31" t="s">
        <v>208</v>
      </c>
      <c r="F76" s="31" t="s">
        <v>127</v>
      </c>
      <c r="G76" s="31" t="s">
        <v>217</v>
      </c>
      <c r="H76" s="31">
        <v>22</v>
      </c>
      <c r="I76" s="31" t="s">
        <v>189</v>
      </c>
      <c r="J76" s="31" t="s">
        <v>128</v>
      </c>
      <c r="K76" s="32">
        <v>1</v>
      </c>
      <c r="L76" s="33" t="s">
        <v>591</v>
      </c>
    </row>
    <row r="77" spans="1:12">
      <c r="A77" s="31">
        <f t="shared" si="2"/>
        <v>73</v>
      </c>
      <c r="B77" s="31" t="s">
        <v>237</v>
      </c>
      <c r="C77" s="31">
        <v>7732282071</v>
      </c>
      <c r="D77" s="31" t="s">
        <v>321</v>
      </c>
      <c r="E77" s="31" t="s">
        <v>208</v>
      </c>
      <c r="F77" s="31" t="s">
        <v>157</v>
      </c>
      <c r="G77" s="31" t="s">
        <v>157</v>
      </c>
      <c r="H77" s="31"/>
      <c r="I77" s="31" t="s">
        <v>189</v>
      </c>
      <c r="J77" s="31" t="s">
        <v>190</v>
      </c>
      <c r="K77" s="32">
        <v>2</v>
      </c>
      <c r="L77" s="33" t="s">
        <v>592</v>
      </c>
    </row>
    <row r="78" spans="1:12">
      <c r="A78" s="31">
        <f t="shared" si="2"/>
        <v>74</v>
      </c>
      <c r="B78" s="31" t="s">
        <v>237</v>
      </c>
      <c r="C78" s="31">
        <v>7732282071</v>
      </c>
      <c r="D78" s="31" t="s">
        <v>322</v>
      </c>
      <c r="E78" s="31" t="s">
        <v>208</v>
      </c>
      <c r="F78" s="31" t="s">
        <v>127</v>
      </c>
      <c r="G78" s="31" t="s">
        <v>164</v>
      </c>
      <c r="H78" s="31" t="s">
        <v>201</v>
      </c>
      <c r="I78" s="31" t="s">
        <v>189</v>
      </c>
      <c r="J78" s="31" t="s">
        <v>128</v>
      </c>
      <c r="K78" s="32">
        <v>2</v>
      </c>
      <c r="L78" s="33" t="s">
        <v>593</v>
      </c>
    </row>
    <row r="79" spans="1:12">
      <c r="A79" s="31">
        <f t="shared" si="2"/>
        <v>75</v>
      </c>
      <c r="B79" s="31" t="s">
        <v>237</v>
      </c>
      <c r="C79" s="31">
        <v>7732282071</v>
      </c>
      <c r="D79" s="31" t="s">
        <v>323</v>
      </c>
      <c r="E79" s="31" t="s">
        <v>208</v>
      </c>
      <c r="F79" s="31" t="s">
        <v>33</v>
      </c>
      <c r="G79" s="31" t="s">
        <v>33</v>
      </c>
      <c r="H79" s="31" t="s">
        <v>149</v>
      </c>
      <c r="I79" s="31" t="s">
        <v>189</v>
      </c>
      <c r="J79" s="31" t="s">
        <v>190</v>
      </c>
      <c r="K79" s="32">
        <v>2</v>
      </c>
      <c r="L79" s="33" t="s">
        <v>594</v>
      </c>
    </row>
    <row r="80" spans="1:12">
      <c r="A80" s="31">
        <f t="shared" si="2"/>
        <v>76</v>
      </c>
      <c r="B80" s="31" t="s">
        <v>237</v>
      </c>
      <c r="C80" s="31">
        <v>7732282071</v>
      </c>
      <c r="D80" s="31" t="s">
        <v>324</v>
      </c>
      <c r="E80" s="31" t="s">
        <v>208</v>
      </c>
      <c r="F80" s="31" t="s">
        <v>132</v>
      </c>
      <c r="G80" s="31" t="s">
        <v>204</v>
      </c>
      <c r="H80" s="31"/>
      <c r="I80" s="31" t="s">
        <v>189</v>
      </c>
      <c r="J80" s="31" t="s">
        <v>128</v>
      </c>
      <c r="K80" s="32">
        <v>4</v>
      </c>
      <c r="L80" s="34" t="s">
        <v>531</v>
      </c>
    </row>
    <row r="81" spans="1:12">
      <c r="A81" s="31">
        <f t="shared" si="2"/>
        <v>77</v>
      </c>
      <c r="B81" s="31" t="s">
        <v>237</v>
      </c>
      <c r="C81" s="31">
        <v>7732282071</v>
      </c>
      <c r="D81" s="31" t="s">
        <v>325</v>
      </c>
      <c r="E81" s="31" t="s">
        <v>208</v>
      </c>
      <c r="F81" s="31" t="s">
        <v>115</v>
      </c>
      <c r="G81" s="31" t="s">
        <v>115</v>
      </c>
      <c r="H81" s="31" t="s">
        <v>165</v>
      </c>
      <c r="I81" s="31" t="s">
        <v>189</v>
      </c>
      <c r="J81" s="31" t="s">
        <v>190</v>
      </c>
      <c r="K81" s="32">
        <v>2</v>
      </c>
      <c r="L81" s="33" t="s">
        <v>595</v>
      </c>
    </row>
    <row r="82" spans="1:12">
      <c r="A82" s="31">
        <f t="shared" si="2"/>
        <v>78</v>
      </c>
      <c r="B82" s="31" t="s">
        <v>237</v>
      </c>
      <c r="C82" s="31">
        <v>7732282071</v>
      </c>
      <c r="D82" s="31" t="s">
        <v>326</v>
      </c>
      <c r="E82" s="31" t="s">
        <v>208</v>
      </c>
      <c r="F82" s="31" t="s">
        <v>123</v>
      </c>
      <c r="G82" s="31" t="s">
        <v>123</v>
      </c>
      <c r="H82" s="31" t="s">
        <v>37</v>
      </c>
      <c r="I82" s="31" t="s">
        <v>189</v>
      </c>
      <c r="J82" s="31" t="s">
        <v>190</v>
      </c>
      <c r="K82" s="32">
        <v>2</v>
      </c>
      <c r="L82" s="33" t="s">
        <v>596</v>
      </c>
    </row>
    <row r="83" spans="1:12">
      <c r="A83" s="31">
        <f t="shared" si="2"/>
        <v>79</v>
      </c>
      <c r="B83" s="31" t="s">
        <v>237</v>
      </c>
      <c r="C83" s="31">
        <v>7732282071</v>
      </c>
      <c r="D83" s="31" t="s">
        <v>327</v>
      </c>
      <c r="E83" s="31" t="s">
        <v>208</v>
      </c>
      <c r="F83" s="31" t="s">
        <v>159</v>
      </c>
      <c r="G83" s="31" t="s">
        <v>200</v>
      </c>
      <c r="H83" s="31"/>
      <c r="I83" s="31" t="s">
        <v>160</v>
      </c>
      <c r="J83" s="31" t="s">
        <v>159</v>
      </c>
      <c r="K83" s="32">
        <v>11</v>
      </c>
      <c r="L83" s="33" t="s">
        <v>597</v>
      </c>
    </row>
    <row r="84" spans="1:12">
      <c r="A84" s="31">
        <f t="shared" si="2"/>
        <v>80</v>
      </c>
      <c r="B84" s="31" t="s">
        <v>237</v>
      </c>
      <c r="C84" s="31">
        <v>7732282071</v>
      </c>
      <c r="D84" s="31" t="s">
        <v>328</v>
      </c>
      <c r="E84" s="31" t="s">
        <v>208</v>
      </c>
      <c r="F84" s="31" t="s">
        <v>129</v>
      </c>
      <c r="G84" s="31" t="s">
        <v>129</v>
      </c>
      <c r="H84" s="31">
        <v>144</v>
      </c>
      <c r="I84" s="31" t="s">
        <v>189</v>
      </c>
      <c r="J84" s="31" t="s">
        <v>128</v>
      </c>
      <c r="K84" s="32">
        <v>5</v>
      </c>
      <c r="L84" s="33" t="s">
        <v>598</v>
      </c>
    </row>
    <row r="85" spans="1:12">
      <c r="A85" s="31">
        <f t="shared" si="2"/>
        <v>81</v>
      </c>
      <c r="B85" s="31" t="s">
        <v>237</v>
      </c>
      <c r="C85" s="31">
        <v>7732282071</v>
      </c>
      <c r="D85" s="31" t="s">
        <v>329</v>
      </c>
      <c r="E85" s="31" t="s">
        <v>208</v>
      </c>
      <c r="F85" s="31" t="s">
        <v>150</v>
      </c>
      <c r="G85" s="31" t="s">
        <v>167</v>
      </c>
      <c r="H85" s="31"/>
      <c r="I85" s="31" t="s">
        <v>160</v>
      </c>
      <c r="J85" s="31" t="s">
        <v>159</v>
      </c>
      <c r="K85" s="32">
        <v>2</v>
      </c>
      <c r="L85" s="33" t="s">
        <v>599</v>
      </c>
    </row>
    <row r="86" spans="1:12">
      <c r="A86" s="31">
        <f t="shared" si="2"/>
        <v>82</v>
      </c>
      <c r="B86" s="31" t="s">
        <v>237</v>
      </c>
      <c r="C86" s="31">
        <v>7732282071</v>
      </c>
      <c r="D86" s="31" t="s">
        <v>667</v>
      </c>
      <c r="E86" s="31" t="s">
        <v>191</v>
      </c>
      <c r="F86" s="31" t="s">
        <v>192</v>
      </c>
      <c r="G86" s="31" t="s">
        <v>137</v>
      </c>
      <c r="H86" s="31">
        <v>110</v>
      </c>
      <c r="I86" s="31" t="s">
        <v>189</v>
      </c>
      <c r="J86" s="31" t="s">
        <v>192</v>
      </c>
      <c r="K86" s="32">
        <v>6</v>
      </c>
      <c r="L86" s="33" t="s">
        <v>600</v>
      </c>
    </row>
    <row r="87" spans="1:12">
      <c r="A87" s="31">
        <f t="shared" si="2"/>
        <v>83</v>
      </c>
      <c r="B87" s="31" t="s">
        <v>237</v>
      </c>
      <c r="C87" s="31">
        <v>7732282071</v>
      </c>
      <c r="D87" s="31" t="s">
        <v>331</v>
      </c>
      <c r="E87" s="31" t="s">
        <v>208</v>
      </c>
      <c r="F87" s="31" t="s">
        <v>177</v>
      </c>
      <c r="G87" s="31" t="s">
        <v>177</v>
      </c>
      <c r="H87" s="31"/>
      <c r="I87" s="31" t="s">
        <v>189</v>
      </c>
      <c r="J87" s="31" t="s">
        <v>190</v>
      </c>
      <c r="K87" s="32">
        <v>2</v>
      </c>
      <c r="L87" s="33" t="s">
        <v>601</v>
      </c>
    </row>
    <row r="88" spans="1:12">
      <c r="A88" s="31">
        <f t="shared" si="2"/>
        <v>84</v>
      </c>
      <c r="B88" s="31" t="s">
        <v>237</v>
      </c>
      <c r="C88" s="31">
        <v>7732282071</v>
      </c>
      <c r="D88" s="31" t="s">
        <v>332</v>
      </c>
      <c r="E88" s="31" t="s">
        <v>208</v>
      </c>
      <c r="F88" s="31" t="s">
        <v>161</v>
      </c>
      <c r="G88" s="31" t="s">
        <v>161</v>
      </c>
      <c r="H88" s="31"/>
      <c r="I88" s="31" t="s">
        <v>189</v>
      </c>
      <c r="J88" s="31" t="s">
        <v>162</v>
      </c>
      <c r="K88" s="32">
        <v>2</v>
      </c>
      <c r="L88" s="33" t="s">
        <v>602</v>
      </c>
    </row>
    <row r="89" spans="1:12">
      <c r="A89" s="31">
        <f t="shared" si="2"/>
        <v>85</v>
      </c>
      <c r="B89" s="31" t="s">
        <v>237</v>
      </c>
      <c r="C89" s="31">
        <v>7732282071</v>
      </c>
      <c r="D89" s="31" t="s">
        <v>670</v>
      </c>
      <c r="E89" s="31" t="s">
        <v>210</v>
      </c>
      <c r="F89" s="31" t="s">
        <v>123</v>
      </c>
      <c r="G89" s="31" t="s">
        <v>123</v>
      </c>
      <c r="H89" s="31">
        <v>89</v>
      </c>
      <c r="I89" s="31" t="s">
        <v>189</v>
      </c>
      <c r="J89" s="31" t="s">
        <v>190</v>
      </c>
      <c r="K89" s="32">
        <v>13</v>
      </c>
      <c r="L89" s="33" t="s">
        <v>581</v>
      </c>
    </row>
    <row r="90" spans="1:12">
      <c r="A90" s="31">
        <f t="shared" si="2"/>
        <v>86</v>
      </c>
      <c r="B90" s="31" t="s">
        <v>237</v>
      </c>
      <c r="C90" s="31">
        <v>7732282071</v>
      </c>
      <c r="D90" s="31" t="s">
        <v>671</v>
      </c>
      <c r="E90" s="31" t="s">
        <v>210</v>
      </c>
      <c r="F90" s="31" t="s">
        <v>130</v>
      </c>
      <c r="G90" s="31" t="s">
        <v>130</v>
      </c>
      <c r="H90" s="31" t="s">
        <v>131</v>
      </c>
      <c r="I90" s="31" t="s">
        <v>189</v>
      </c>
      <c r="J90" s="31" t="s">
        <v>190</v>
      </c>
      <c r="K90" s="32">
        <v>14</v>
      </c>
      <c r="L90" s="33" t="s">
        <v>581</v>
      </c>
    </row>
    <row r="91" spans="1:12">
      <c r="A91" s="31">
        <f t="shared" si="2"/>
        <v>87</v>
      </c>
      <c r="B91" s="31" t="s">
        <v>237</v>
      </c>
      <c r="C91" s="31">
        <v>7732282071</v>
      </c>
      <c r="D91" s="31" t="s">
        <v>668</v>
      </c>
      <c r="E91" s="31" t="s">
        <v>191</v>
      </c>
      <c r="F91" s="31" t="s">
        <v>115</v>
      </c>
      <c r="G91" s="31" t="s">
        <v>115</v>
      </c>
      <c r="H91" s="31">
        <v>118</v>
      </c>
      <c r="I91" s="31" t="s">
        <v>189</v>
      </c>
      <c r="J91" s="31" t="s">
        <v>190</v>
      </c>
      <c r="K91" s="32">
        <v>13</v>
      </c>
      <c r="L91" s="33" t="s">
        <v>581</v>
      </c>
    </row>
    <row r="92" spans="1:12">
      <c r="A92" s="31">
        <f t="shared" si="2"/>
        <v>88</v>
      </c>
      <c r="B92" s="31" t="s">
        <v>237</v>
      </c>
      <c r="C92" s="31">
        <v>7732282071</v>
      </c>
      <c r="D92" s="31" t="s">
        <v>669</v>
      </c>
      <c r="E92" s="31" t="s">
        <v>191</v>
      </c>
      <c r="F92" s="31" t="s">
        <v>138</v>
      </c>
      <c r="G92" s="31" t="s">
        <v>116</v>
      </c>
      <c r="H92" s="31">
        <v>44</v>
      </c>
      <c r="I92" s="31" t="s">
        <v>160</v>
      </c>
      <c r="J92" s="31" t="s">
        <v>159</v>
      </c>
      <c r="K92" s="32">
        <v>13</v>
      </c>
      <c r="L92" s="33" t="s">
        <v>581</v>
      </c>
    </row>
    <row r="93" spans="1:12">
      <c r="A93" s="31">
        <f t="shared" si="2"/>
        <v>89</v>
      </c>
      <c r="B93" s="31" t="s">
        <v>237</v>
      </c>
      <c r="C93" s="31">
        <v>7732282071</v>
      </c>
      <c r="D93" s="31" t="s">
        <v>337</v>
      </c>
      <c r="E93" s="31" t="s">
        <v>191</v>
      </c>
      <c r="F93" s="31" t="s">
        <v>177</v>
      </c>
      <c r="G93" s="31" t="s">
        <v>177</v>
      </c>
      <c r="H93" s="31"/>
      <c r="I93" s="31" t="s">
        <v>189</v>
      </c>
      <c r="J93" s="31" t="s">
        <v>190</v>
      </c>
      <c r="K93" s="32">
        <v>5</v>
      </c>
      <c r="L93" s="33" t="s">
        <v>531</v>
      </c>
    </row>
    <row r="94" spans="1:12">
      <c r="A94" s="31">
        <f t="shared" si="2"/>
        <v>90</v>
      </c>
      <c r="B94" s="31" t="s">
        <v>237</v>
      </c>
      <c r="C94" s="31">
        <v>7732282071</v>
      </c>
      <c r="D94" s="31" t="s">
        <v>672</v>
      </c>
      <c r="E94" s="31" t="s">
        <v>191</v>
      </c>
      <c r="F94" s="31" t="s">
        <v>157</v>
      </c>
      <c r="G94" s="31" t="s">
        <v>121</v>
      </c>
      <c r="H94" s="31">
        <v>1</v>
      </c>
      <c r="I94" s="31" t="s">
        <v>189</v>
      </c>
      <c r="J94" s="31" t="s">
        <v>190</v>
      </c>
      <c r="K94" s="32">
        <v>14</v>
      </c>
      <c r="L94" s="33" t="s">
        <v>581</v>
      </c>
    </row>
    <row r="95" spans="1:12">
      <c r="A95" s="31">
        <f t="shared" si="2"/>
        <v>91</v>
      </c>
      <c r="B95" s="31" t="s">
        <v>237</v>
      </c>
      <c r="C95" s="31">
        <v>7732282071</v>
      </c>
      <c r="D95" s="31" t="s">
        <v>674</v>
      </c>
      <c r="E95" s="31" t="s">
        <v>191</v>
      </c>
      <c r="F95" s="31" t="s">
        <v>129</v>
      </c>
      <c r="G95" s="31" t="s">
        <v>129</v>
      </c>
      <c r="H95" s="31">
        <v>143</v>
      </c>
      <c r="I95" s="31" t="s">
        <v>189</v>
      </c>
      <c r="J95" s="31" t="s">
        <v>128</v>
      </c>
      <c r="K95" s="32">
        <v>16</v>
      </c>
      <c r="L95" s="33" t="s">
        <v>581</v>
      </c>
    </row>
    <row r="96" spans="1:12">
      <c r="A96" s="31">
        <f t="shared" si="2"/>
        <v>92</v>
      </c>
      <c r="B96" s="31" t="s">
        <v>237</v>
      </c>
      <c r="C96" s="31">
        <v>7732282071</v>
      </c>
      <c r="D96" s="31" t="s">
        <v>638</v>
      </c>
      <c r="E96" s="31" t="s">
        <v>208</v>
      </c>
      <c r="F96" s="31" t="s">
        <v>159</v>
      </c>
      <c r="G96" s="31" t="s">
        <v>114</v>
      </c>
      <c r="H96" s="31">
        <v>20</v>
      </c>
      <c r="I96" s="31" t="s">
        <v>160</v>
      </c>
      <c r="J96" s="31" t="s">
        <v>159</v>
      </c>
      <c r="K96" s="32">
        <v>2</v>
      </c>
      <c r="L96" s="33" t="s">
        <v>603</v>
      </c>
    </row>
    <row r="97" spans="1:12">
      <c r="A97" s="31">
        <f t="shared" si="2"/>
        <v>93</v>
      </c>
      <c r="B97" s="31" t="s">
        <v>237</v>
      </c>
      <c r="C97" s="31">
        <v>7732282071</v>
      </c>
      <c r="D97" s="31" t="s">
        <v>639</v>
      </c>
      <c r="E97" s="31" t="s">
        <v>208</v>
      </c>
      <c r="F97" s="31" t="s">
        <v>124</v>
      </c>
      <c r="G97" s="31" t="s">
        <v>124</v>
      </c>
      <c r="H97" s="31">
        <v>6</v>
      </c>
      <c r="I97" s="31" t="s">
        <v>189</v>
      </c>
      <c r="J97" s="31" t="s">
        <v>190</v>
      </c>
      <c r="K97" s="32">
        <v>3</v>
      </c>
      <c r="L97" s="33" t="s">
        <v>604</v>
      </c>
    </row>
    <row r="98" spans="1:12">
      <c r="A98" s="31">
        <f t="shared" si="2"/>
        <v>94</v>
      </c>
      <c r="B98" s="31" t="s">
        <v>237</v>
      </c>
      <c r="C98" s="31">
        <v>7732282071</v>
      </c>
      <c r="D98" s="31" t="s">
        <v>640</v>
      </c>
      <c r="E98" s="31" t="s">
        <v>208</v>
      </c>
      <c r="F98" s="31" t="s">
        <v>134</v>
      </c>
      <c r="G98" s="31" t="s">
        <v>134</v>
      </c>
      <c r="H98" s="31">
        <v>105</v>
      </c>
      <c r="I98" s="31" t="s">
        <v>189</v>
      </c>
      <c r="J98" s="31" t="s">
        <v>190</v>
      </c>
      <c r="K98" s="32">
        <v>3</v>
      </c>
      <c r="L98" s="33" t="s">
        <v>531</v>
      </c>
    </row>
    <row r="99" spans="1:12">
      <c r="A99" s="31">
        <f t="shared" si="2"/>
        <v>95</v>
      </c>
      <c r="B99" s="31" t="s">
        <v>237</v>
      </c>
      <c r="C99" s="31">
        <v>7732282071</v>
      </c>
      <c r="D99" s="31" t="s">
        <v>641</v>
      </c>
      <c r="E99" s="31" t="s">
        <v>208</v>
      </c>
      <c r="F99" s="31" t="s">
        <v>150</v>
      </c>
      <c r="G99" s="31" t="s">
        <v>171</v>
      </c>
      <c r="H99" s="31">
        <v>95</v>
      </c>
      <c r="I99" s="31" t="s">
        <v>160</v>
      </c>
      <c r="J99" s="31" t="s">
        <v>159</v>
      </c>
      <c r="K99" s="32">
        <v>2</v>
      </c>
      <c r="L99" s="33" t="s">
        <v>605</v>
      </c>
    </row>
    <row r="100" spans="1:12">
      <c r="A100" s="31">
        <f t="shared" si="2"/>
        <v>96</v>
      </c>
      <c r="B100" s="31" t="s">
        <v>237</v>
      </c>
      <c r="C100" s="31">
        <v>7732282071</v>
      </c>
      <c r="D100" s="31" t="s">
        <v>642</v>
      </c>
      <c r="E100" s="31" t="s">
        <v>208</v>
      </c>
      <c r="F100" s="31" t="s">
        <v>144</v>
      </c>
      <c r="G100" s="31" t="s">
        <v>218</v>
      </c>
      <c r="H100" s="31">
        <v>16</v>
      </c>
      <c r="I100" s="31" t="s">
        <v>160</v>
      </c>
      <c r="J100" s="31" t="s">
        <v>159</v>
      </c>
      <c r="K100" s="32">
        <v>2</v>
      </c>
      <c r="L100" s="33" t="s">
        <v>606</v>
      </c>
    </row>
    <row r="101" spans="1:12">
      <c r="A101" s="31">
        <f t="shared" si="2"/>
        <v>97</v>
      </c>
      <c r="B101" s="31" t="s">
        <v>237</v>
      </c>
      <c r="C101" s="31">
        <v>7732282071</v>
      </c>
      <c r="D101" s="31" t="s">
        <v>643</v>
      </c>
      <c r="E101" s="31" t="s">
        <v>208</v>
      </c>
      <c r="F101" s="31" t="s">
        <v>125</v>
      </c>
      <c r="G101" s="31" t="s">
        <v>206</v>
      </c>
      <c r="H101" s="31">
        <v>84</v>
      </c>
      <c r="I101" s="31" t="s">
        <v>160</v>
      </c>
      <c r="J101" s="31" t="s">
        <v>159</v>
      </c>
      <c r="K101" s="32">
        <v>2</v>
      </c>
      <c r="L101" s="33" t="s">
        <v>527</v>
      </c>
    </row>
    <row r="102" spans="1:12">
      <c r="A102" s="31">
        <f t="shared" si="2"/>
        <v>98</v>
      </c>
      <c r="B102" s="31" t="s">
        <v>237</v>
      </c>
      <c r="C102" s="31">
        <v>7732282071</v>
      </c>
      <c r="D102" s="31" t="s">
        <v>675</v>
      </c>
      <c r="E102" s="31" t="s">
        <v>191</v>
      </c>
      <c r="F102" s="31" t="s">
        <v>158</v>
      </c>
      <c r="G102" s="31" t="s">
        <v>213</v>
      </c>
      <c r="H102" s="31">
        <v>1</v>
      </c>
      <c r="I102" s="31" t="s">
        <v>189</v>
      </c>
      <c r="J102" s="31" t="s">
        <v>190</v>
      </c>
      <c r="K102" s="32">
        <v>22</v>
      </c>
      <c r="L102" s="33" t="s">
        <v>581</v>
      </c>
    </row>
    <row r="103" spans="1:12">
      <c r="A103" s="31">
        <f t="shared" si="2"/>
        <v>99</v>
      </c>
      <c r="B103" s="31" t="s">
        <v>237</v>
      </c>
      <c r="C103" s="31">
        <v>7732282071</v>
      </c>
      <c r="D103" s="31" t="s">
        <v>644</v>
      </c>
      <c r="E103" s="31" t="s">
        <v>208</v>
      </c>
      <c r="F103" s="31" t="s">
        <v>150</v>
      </c>
      <c r="G103" s="31" t="s">
        <v>200</v>
      </c>
      <c r="H103" s="31"/>
      <c r="I103" s="31" t="s">
        <v>160</v>
      </c>
      <c r="J103" s="31" t="s">
        <v>159</v>
      </c>
      <c r="K103" s="32">
        <v>4</v>
      </c>
      <c r="L103" s="33" t="s">
        <v>607</v>
      </c>
    </row>
    <row r="104" spans="1:12" s="1" customFormat="1" ht="15" customHeight="1">
      <c r="A104" s="33">
        <v>100</v>
      </c>
      <c r="B104" s="33" t="s">
        <v>237</v>
      </c>
      <c r="C104" s="35">
        <v>7732282071</v>
      </c>
      <c r="D104" s="31" t="s">
        <v>673</v>
      </c>
      <c r="E104" s="33" t="s">
        <v>396</v>
      </c>
      <c r="F104" s="33" t="s">
        <v>144</v>
      </c>
      <c r="G104" s="33" t="s">
        <v>206</v>
      </c>
      <c r="H104" s="33">
        <v>65</v>
      </c>
      <c r="I104" s="33" t="s">
        <v>160</v>
      </c>
      <c r="J104" s="33" t="s">
        <v>159</v>
      </c>
      <c r="K104" s="31">
        <v>8</v>
      </c>
      <c r="L104" s="36" t="s">
        <v>629</v>
      </c>
    </row>
    <row r="105" spans="1:12" ht="14.25" customHeight="1">
      <c r="A105" s="31">
        <f t="shared" si="2"/>
        <v>101</v>
      </c>
      <c r="B105" s="31" t="s">
        <v>64</v>
      </c>
      <c r="C105" s="31">
        <v>7732271156</v>
      </c>
      <c r="D105" s="31" t="s">
        <v>348</v>
      </c>
      <c r="E105" s="31" t="s">
        <v>195</v>
      </c>
      <c r="F105" s="31" t="s">
        <v>130</v>
      </c>
      <c r="G105" s="31" t="s">
        <v>130</v>
      </c>
      <c r="H105" s="31" t="s">
        <v>152</v>
      </c>
      <c r="I105" s="31" t="s">
        <v>189</v>
      </c>
      <c r="J105" s="31" t="s">
        <v>190</v>
      </c>
      <c r="K105" s="32">
        <v>13</v>
      </c>
      <c r="L105" s="33" t="s">
        <v>608</v>
      </c>
    </row>
    <row r="106" spans="1:12" ht="14.25" customHeight="1">
      <c r="A106" s="33">
        <v>102</v>
      </c>
      <c r="B106" s="31" t="s">
        <v>64</v>
      </c>
      <c r="C106" s="31">
        <v>7732271156</v>
      </c>
      <c r="D106" s="31" t="s">
        <v>349</v>
      </c>
      <c r="E106" s="31" t="s">
        <v>191</v>
      </c>
      <c r="F106" s="31" t="s">
        <v>130</v>
      </c>
      <c r="G106" s="31" t="s">
        <v>130</v>
      </c>
      <c r="H106" s="31" t="s">
        <v>118</v>
      </c>
      <c r="I106" s="31" t="s">
        <v>189</v>
      </c>
      <c r="J106" s="31" t="s">
        <v>190</v>
      </c>
      <c r="K106" s="32">
        <v>6</v>
      </c>
      <c r="L106" s="33" t="s">
        <v>609</v>
      </c>
    </row>
    <row r="107" spans="1:12" ht="14.25" customHeight="1">
      <c r="A107" s="31">
        <f t="shared" ref="A107:A130" si="3">1+A106</f>
        <v>103</v>
      </c>
      <c r="B107" s="31" t="s">
        <v>64</v>
      </c>
      <c r="C107" s="31">
        <v>7732271156</v>
      </c>
      <c r="D107" s="31" t="s">
        <v>350</v>
      </c>
      <c r="E107" s="31" t="s">
        <v>191</v>
      </c>
      <c r="F107" s="31" t="s">
        <v>130</v>
      </c>
      <c r="G107" s="31" t="s">
        <v>130</v>
      </c>
      <c r="H107" s="31" t="s">
        <v>67</v>
      </c>
      <c r="I107" s="31" t="s">
        <v>189</v>
      </c>
      <c r="J107" s="31" t="s">
        <v>190</v>
      </c>
      <c r="K107" s="32">
        <v>6</v>
      </c>
      <c r="L107" s="33" t="s">
        <v>609</v>
      </c>
    </row>
    <row r="108" spans="1:12" ht="14.25" customHeight="1">
      <c r="A108" s="31">
        <f t="shared" si="3"/>
        <v>104</v>
      </c>
      <c r="B108" s="31" t="s">
        <v>64</v>
      </c>
      <c r="C108" s="31">
        <v>7732271156</v>
      </c>
      <c r="D108" s="31" t="s">
        <v>351</v>
      </c>
      <c r="E108" s="31" t="s">
        <v>191</v>
      </c>
      <c r="F108" s="31" t="s">
        <v>130</v>
      </c>
      <c r="G108" s="31" t="s">
        <v>130</v>
      </c>
      <c r="H108" s="31" t="s">
        <v>155</v>
      </c>
      <c r="I108" s="31" t="s">
        <v>189</v>
      </c>
      <c r="J108" s="31" t="s">
        <v>190</v>
      </c>
      <c r="K108" s="32">
        <v>4</v>
      </c>
      <c r="L108" s="33" t="s">
        <v>609</v>
      </c>
    </row>
    <row r="109" spans="1:12" ht="14.25" customHeight="1">
      <c r="A109" s="31">
        <f t="shared" si="3"/>
        <v>105</v>
      </c>
      <c r="B109" s="31" t="s">
        <v>243</v>
      </c>
      <c r="C109" s="31">
        <v>7732271156</v>
      </c>
      <c r="D109" s="31" t="s">
        <v>352</v>
      </c>
      <c r="E109" s="31" t="s">
        <v>191</v>
      </c>
      <c r="F109" s="31" t="s">
        <v>158</v>
      </c>
      <c r="G109" s="31" t="s">
        <v>158</v>
      </c>
      <c r="H109" s="31"/>
      <c r="I109" s="31" t="s">
        <v>189</v>
      </c>
      <c r="J109" s="31" t="s">
        <v>190</v>
      </c>
      <c r="K109" s="32">
        <v>16</v>
      </c>
      <c r="L109" s="33" t="s">
        <v>610</v>
      </c>
    </row>
    <row r="110" spans="1:12" ht="14.25" customHeight="1">
      <c r="A110" s="31">
        <f t="shared" si="3"/>
        <v>106</v>
      </c>
      <c r="B110" s="31" t="s">
        <v>243</v>
      </c>
      <c r="C110" s="31">
        <v>7732271156</v>
      </c>
      <c r="D110" s="31" t="s">
        <v>353</v>
      </c>
      <c r="E110" s="31" t="s">
        <v>210</v>
      </c>
      <c r="F110" s="31" t="s">
        <v>192</v>
      </c>
      <c r="G110" s="31" t="s">
        <v>115</v>
      </c>
      <c r="H110" s="31"/>
      <c r="I110" s="31" t="s">
        <v>189</v>
      </c>
      <c r="J110" s="31" t="s">
        <v>192</v>
      </c>
      <c r="K110" s="32">
        <v>25</v>
      </c>
      <c r="L110" s="33" t="s">
        <v>611</v>
      </c>
    </row>
    <row r="111" spans="1:12" ht="14.25" customHeight="1">
      <c r="A111" s="31">
        <f t="shared" si="3"/>
        <v>107</v>
      </c>
      <c r="B111" s="31" t="s">
        <v>243</v>
      </c>
      <c r="C111" s="31">
        <v>7732271156</v>
      </c>
      <c r="D111" s="31" t="s">
        <v>354</v>
      </c>
      <c r="E111" s="31" t="s">
        <v>191</v>
      </c>
      <c r="F111" s="31" t="s">
        <v>177</v>
      </c>
      <c r="G111" s="31" t="s">
        <v>177</v>
      </c>
      <c r="H111" s="31"/>
      <c r="I111" s="31" t="s">
        <v>189</v>
      </c>
      <c r="J111" s="31" t="s">
        <v>190</v>
      </c>
      <c r="K111" s="32">
        <v>25</v>
      </c>
      <c r="L111" s="33" t="s">
        <v>612</v>
      </c>
    </row>
    <row r="112" spans="1:12" ht="14.25" customHeight="1">
      <c r="A112" s="31">
        <f t="shared" si="3"/>
        <v>108</v>
      </c>
      <c r="B112" s="31" t="s">
        <v>243</v>
      </c>
      <c r="C112" s="31">
        <v>7732271156</v>
      </c>
      <c r="D112" s="31" t="s">
        <v>355</v>
      </c>
      <c r="E112" s="31" t="s">
        <v>191</v>
      </c>
      <c r="F112" s="31" t="s">
        <v>159</v>
      </c>
      <c r="G112" s="31" t="s">
        <v>206</v>
      </c>
      <c r="H112" s="31">
        <v>18</v>
      </c>
      <c r="I112" s="31" t="s">
        <v>160</v>
      </c>
      <c r="J112" s="31" t="s">
        <v>159</v>
      </c>
      <c r="K112" s="32">
        <v>25</v>
      </c>
      <c r="L112" s="33" t="s">
        <v>613</v>
      </c>
    </row>
    <row r="113" spans="1:12" ht="14.25" customHeight="1">
      <c r="A113" s="31">
        <f t="shared" si="3"/>
        <v>109</v>
      </c>
      <c r="B113" s="31" t="s">
        <v>243</v>
      </c>
      <c r="C113" s="31">
        <v>7732271156</v>
      </c>
      <c r="D113" s="31" t="s">
        <v>356</v>
      </c>
      <c r="E113" s="31" t="s">
        <v>191</v>
      </c>
      <c r="F113" s="31" t="s">
        <v>159</v>
      </c>
      <c r="G113" s="31" t="s">
        <v>144</v>
      </c>
      <c r="H113" s="31">
        <v>18</v>
      </c>
      <c r="I113" s="31" t="s">
        <v>160</v>
      </c>
      <c r="J113" s="31" t="s">
        <v>159</v>
      </c>
      <c r="K113" s="32">
        <v>20</v>
      </c>
      <c r="L113" s="33" t="s">
        <v>614</v>
      </c>
    </row>
    <row r="114" spans="1:12" ht="14.25" customHeight="1">
      <c r="A114" s="43">
        <f t="shared" si="3"/>
        <v>110</v>
      </c>
      <c r="B114" s="43" t="s">
        <v>243</v>
      </c>
      <c r="C114" s="43">
        <v>7732271156</v>
      </c>
      <c r="D114" s="43" t="s">
        <v>357</v>
      </c>
      <c r="E114" s="43" t="s">
        <v>210</v>
      </c>
      <c r="F114" s="43" t="s">
        <v>141</v>
      </c>
      <c r="G114" s="43" t="s">
        <v>216</v>
      </c>
      <c r="H114" s="43">
        <v>1</v>
      </c>
      <c r="I114" s="43" t="s">
        <v>189</v>
      </c>
      <c r="J114" s="43" t="s">
        <v>143</v>
      </c>
      <c r="K114" s="44">
        <v>18</v>
      </c>
      <c r="L114" s="43" t="s">
        <v>615</v>
      </c>
    </row>
    <row r="115" spans="1:12" ht="14.25" customHeight="1">
      <c r="A115" s="43">
        <f t="shared" si="3"/>
        <v>111</v>
      </c>
      <c r="B115" s="43" t="s">
        <v>243</v>
      </c>
      <c r="C115" s="43">
        <v>7732271156</v>
      </c>
      <c r="D115" s="43" t="s">
        <v>358</v>
      </c>
      <c r="E115" s="43" t="s">
        <v>210</v>
      </c>
      <c r="F115" s="43" t="s">
        <v>192</v>
      </c>
      <c r="G115" s="43" t="s">
        <v>123</v>
      </c>
      <c r="H115" s="43">
        <v>1</v>
      </c>
      <c r="I115" s="43" t="s">
        <v>189</v>
      </c>
      <c r="J115" s="43" t="s">
        <v>192</v>
      </c>
      <c r="K115" s="44">
        <v>18</v>
      </c>
      <c r="L115" s="43" t="s">
        <v>616</v>
      </c>
    </row>
    <row r="116" spans="1:12" ht="14.25" customHeight="1">
      <c r="A116" s="43">
        <f t="shared" si="3"/>
        <v>112</v>
      </c>
      <c r="B116" s="43" t="s">
        <v>243</v>
      </c>
      <c r="C116" s="43">
        <v>7732271156</v>
      </c>
      <c r="D116" s="43" t="s">
        <v>359</v>
      </c>
      <c r="E116" s="43" t="s">
        <v>191</v>
      </c>
      <c r="F116" s="43" t="s">
        <v>192</v>
      </c>
      <c r="G116" s="43" t="s">
        <v>130</v>
      </c>
      <c r="H116" s="43">
        <v>128</v>
      </c>
      <c r="I116" s="43" t="s">
        <v>189</v>
      </c>
      <c r="J116" s="43" t="s">
        <v>192</v>
      </c>
      <c r="K116" s="44">
        <v>25</v>
      </c>
      <c r="L116" s="43" t="s">
        <v>611</v>
      </c>
    </row>
    <row r="117" spans="1:12" ht="29.25" customHeight="1">
      <c r="A117" s="43">
        <f t="shared" si="3"/>
        <v>113</v>
      </c>
      <c r="B117" s="43" t="s">
        <v>243</v>
      </c>
      <c r="C117" s="43">
        <v>7732271156</v>
      </c>
      <c r="D117" s="43" t="s">
        <v>360</v>
      </c>
      <c r="E117" s="43" t="s">
        <v>191</v>
      </c>
      <c r="F117" s="43" t="s">
        <v>159</v>
      </c>
      <c r="G117" s="43" t="s">
        <v>206</v>
      </c>
      <c r="H117" s="43">
        <v>18</v>
      </c>
      <c r="I117" s="43" t="s">
        <v>160</v>
      </c>
      <c r="J117" s="43" t="s">
        <v>159</v>
      </c>
      <c r="K117" s="44">
        <v>4</v>
      </c>
      <c r="L117" s="45" t="s">
        <v>617</v>
      </c>
    </row>
    <row r="118" spans="1:12" ht="14.25" customHeight="1">
      <c r="A118" s="43">
        <f t="shared" si="3"/>
        <v>114</v>
      </c>
      <c r="B118" s="43" t="s">
        <v>243</v>
      </c>
      <c r="C118" s="43">
        <v>7732271156</v>
      </c>
      <c r="D118" s="43" t="s">
        <v>361</v>
      </c>
      <c r="E118" s="43" t="s">
        <v>191</v>
      </c>
      <c r="F118" s="43" t="s">
        <v>129</v>
      </c>
      <c r="G118" s="43" t="s">
        <v>129</v>
      </c>
      <c r="H118" s="43" t="s">
        <v>706</v>
      </c>
      <c r="I118" s="43" t="s">
        <v>189</v>
      </c>
      <c r="J118" s="43" t="s">
        <v>128</v>
      </c>
      <c r="K118" s="44">
        <v>25</v>
      </c>
      <c r="L118" s="43" t="s">
        <v>618</v>
      </c>
    </row>
    <row r="119" spans="1:12" ht="16.5" customHeight="1">
      <c r="A119" s="43">
        <f t="shared" si="3"/>
        <v>115</v>
      </c>
      <c r="B119" s="43" t="s">
        <v>243</v>
      </c>
      <c r="C119" s="43">
        <v>7732271156</v>
      </c>
      <c r="D119" s="43" t="s">
        <v>362</v>
      </c>
      <c r="E119" s="43" t="s">
        <v>209</v>
      </c>
      <c r="F119" s="43" t="s">
        <v>138</v>
      </c>
      <c r="G119" s="43" t="s">
        <v>138</v>
      </c>
      <c r="H119" s="43" t="s">
        <v>234</v>
      </c>
      <c r="I119" s="43" t="s">
        <v>160</v>
      </c>
      <c r="J119" s="43" t="s">
        <v>159</v>
      </c>
      <c r="K119" s="44">
        <v>30</v>
      </c>
      <c r="L119" s="43" t="s">
        <v>619</v>
      </c>
    </row>
    <row r="120" spans="1:12" ht="14.25" customHeight="1">
      <c r="A120" s="43">
        <f t="shared" si="3"/>
        <v>116</v>
      </c>
      <c r="B120" s="43" t="s">
        <v>243</v>
      </c>
      <c r="C120" s="43">
        <v>7732271156</v>
      </c>
      <c r="D120" s="43">
        <v>60001070</v>
      </c>
      <c r="E120" s="43" t="s">
        <v>396</v>
      </c>
      <c r="F120" s="43" t="s">
        <v>207</v>
      </c>
      <c r="G120" s="43" t="s">
        <v>218</v>
      </c>
      <c r="H120" s="43">
        <v>47</v>
      </c>
      <c r="I120" s="43" t="s">
        <v>189</v>
      </c>
      <c r="J120" s="43" t="s">
        <v>128</v>
      </c>
      <c r="K120" s="44">
        <v>4</v>
      </c>
      <c r="L120" s="43" t="s">
        <v>620</v>
      </c>
    </row>
    <row r="121" spans="1:12" ht="14.25" customHeight="1">
      <c r="A121" s="43">
        <f t="shared" si="3"/>
        <v>117</v>
      </c>
      <c r="B121" s="43" t="s">
        <v>243</v>
      </c>
      <c r="C121" s="43">
        <v>7732271156</v>
      </c>
      <c r="D121" s="43">
        <v>60001070</v>
      </c>
      <c r="E121" s="43" t="s">
        <v>396</v>
      </c>
      <c r="F121" s="43" t="s">
        <v>512</v>
      </c>
      <c r="G121" s="43" t="s">
        <v>212</v>
      </c>
      <c r="H121" s="43">
        <v>107</v>
      </c>
      <c r="I121" s="43" t="s">
        <v>189</v>
      </c>
      <c r="J121" s="43" t="s">
        <v>128</v>
      </c>
      <c r="K121" s="44">
        <v>13</v>
      </c>
      <c r="L121" s="43" t="s">
        <v>620</v>
      </c>
    </row>
    <row r="122" spans="1:12" s="25" customFormat="1" ht="14.25" customHeight="1">
      <c r="A122" s="43">
        <f t="shared" si="3"/>
        <v>118</v>
      </c>
      <c r="B122" s="43" t="s">
        <v>243</v>
      </c>
      <c r="C122" s="43">
        <v>7732271156</v>
      </c>
      <c r="D122" s="43">
        <v>60001070</v>
      </c>
      <c r="E122" s="43" t="s">
        <v>396</v>
      </c>
      <c r="F122" s="43" t="s">
        <v>207</v>
      </c>
      <c r="G122" s="43" t="s">
        <v>218</v>
      </c>
      <c r="H122" s="43">
        <v>45</v>
      </c>
      <c r="I122" s="43" t="s">
        <v>189</v>
      </c>
      <c r="J122" s="43" t="s">
        <v>128</v>
      </c>
      <c r="K122" s="44">
        <v>6</v>
      </c>
      <c r="L122" s="43" t="s">
        <v>620</v>
      </c>
    </row>
    <row r="123" spans="1:12" ht="14.25" customHeight="1">
      <c r="A123" s="43">
        <f t="shared" si="3"/>
        <v>119</v>
      </c>
      <c r="B123" s="43" t="s">
        <v>244</v>
      </c>
      <c r="C123" s="43">
        <v>7732394692</v>
      </c>
      <c r="D123" s="43" t="s">
        <v>363</v>
      </c>
      <c r="E123" s="43" t="s">
        <v>191</v>
      </c>
      <c r="F123" s="43" t="s">
        <v>157</v>
      </c>
      <c r="G123" s="43" t="s">
        <v>212</v>
      </c>
      <c r="H123" s="43">
        <v>1</v>
      </c>
      <c r="I123" s="43" t="s">
        <v>189</v>
      </c>
      <c r="J123" s="43" t="s">
        <v>190</v>
      </c>
      <c r="K123" s="44">
        <v>35</v>
      </c>
      <c r="L123" s="43" t="s">
        <v>621</v>
      </c>
    </row>
    <row r="124" spans="1:12" ht="33.75" customHeight="1">
      <c r="A124" s="43">
        <f t="shared" si="3"/>
        <v>120</v>
      </c>
      <c r="B124" s="45" t="s">
        <v>245</v>
      </c>
      <c r="C124" s="43">
        <v>7732394284</v>
      </c>
      <c r="D124" s="43" t="s">
        <v>364</v>
      </c>
      <c r="E124" s="43" t="s">
        <v>191</v>
      </c>
      <c r="F124" s="43" t="s">
        <v>159</v>
      </c>
      <c r="G124" s="43" t="s">
        <v>206</v>
      </c>
      <c r="H124" s="43">
        <v>10</v>
      </c>
      <c r="I124" s="43" t="s">
        <v>160</v>
      </c>
      <c r="J124" s="43" t="s">
        <v>159</v>
      </c>
      <c r="K124" s="44">
        <v>25</v>
      </c>
      <c r="L124" s="43" t="s">
        <v>622</v>
      </c>
    </row>
    <row r="125" spans="1:12" ht="14.25" customHeight="1">
      <c r="A125" s="43">
        <f t="shared" si="3"/>
        <v>121</v>
      </c>
      <c r="B125" s="43" t="s">
        <v>238</v>
      </c>
      <c r="C125" s="43">
        <v>7732394700</v>
      </c>
      <c r="D125" s="43" t="s">
        <v>365</v>
      </c>
      <c r="E125" s="43" t="s">
        <v>191</v>
      </c>
      <c r="F125" s="43" t="s">
        <v>129</v>
      </c>
      <c r="G125" s="43" t="s">
        <v>129</v>
      </c>
      <c r="H125" s="43" t="s">
        <v>61</v>
      </c>
      <c r="I125" s="43" t="s">
        <v>189</v>
      </c>
      <c r="J125" s="43" t="s">
        <v>128</v>
      </c>
      <c r="K125" s="44">
        <v>25</v>
      </c>
      <c r="L125" s="43" t="s">
        <v>623</v>
      </c>
    </row>
    <row r="126" spans="1:12" ht="14.25" customHeight="1">
      <c r="A126" s="43">
        <f t="shared" si="3"/>
        <v>122</v>
      </c>
      <c r="B126" s="43" t="s">
        <v>246</v>
      </c>
      <c r="C126" s="43">
        <v>7732417341</v>
      </c>
      <c r="D126" s="43" t="s">
        <v>366</v>
      </c>
      <c r="E126" s="43" t="s">
        <v>195</v>
      </c>
      <c r="F126" s="43" t="s">
        <v>123</v>
      </c>
      <c r="G126" s="43" t="s">
        <v>123</v>
      </c>
      <c r="H126" s="43">
        <v>1</v>
      </c>
      <c r="I126" s="43" t="s">
        <v>189</v>
      </c>
      <c r="J126" s="43" t="s">
        <v>190</v>
      </c>
      <c r="K126" s="44">
        <v>34</v>
      </c>
      <c r="L126" s="43" t="s">
        <v>624</v>
      </c>
    </row>
    <row r="127" spans="1:12" s="1" customFormat="1" ht="14.25" customHeight="1">
      <c r="A127" s="43">
        <f t="shared" si="3"/>
        <v>123</v>
      </c>
      <c r="B127" s="43" t="s">
        <v>239</v>
      </c>
      <c r="C127" s="46">
        <v>7732291791</v>
      </c>
      <c r="D127" s="43" t="s">
        <v>367</v>
      </c>
      <c r="E127" s="43" t="s">
        <v>195</v>
      </c>
      <c r="F127" s="43" t="s">
        <v>177</v>
      </c>
      <c r="G127" s="43" t="s">
        <v>177</v>
      </c>
      <c r="H127" s="43">
        <v>75</v>
      </c>
      <c r="I127" s="43" t="s">
        <v>189</v>
      </c>
      <c r="J127" s="43" t="s">
        <v>190</v>
      </c>
      <c r="K127" s="44">
        <v>13</v>
      </c>
      <c r="L127" s="43" t="s">
        <v>625</v>
      </c>
    </row>
    <row r="128" spans="1:12" s="1" customFormat="1" ht="33" customHeight="1">
      <c r="A128" s="43">
        <f t="shared" si="3"/>
        <v>124</v>
      </c>
      <c r="B128" s="45" t="s">
        <v>655</v>
      </c>
      <c r="C128" s="46">
        <v>7732394284</v>
      </c>
      <c r="D128" s="43">
        <v>66892106</v>
      </c>
      <c r="E128" s="43" t="s">
        <v>191</v>
      </c>
      <c r="F128" s="43" t="s">
        <v>144</v>
      </c>
      <c r="G128" s="43" t="s">
        <v>206</v>
      </c>
      <c r="H128" s="43">
        <v>117</v>
      </c>
      <c r="I128" s="43" t="s">
        <v>160</v>
      </c>
      <c r="J128" s="43" t="s">
        <v>159</v>
      </c>
      <c r="K128" s="44">
        <v>13</v>
      </c>
      <c r="L128" s="43" t="s">
        <v>626</v>
      </c>
    </row>
    <row r="129" spans="1:12" s="1" customFormat="1" ht="14.25" customHeight="1">
      <c r="A129" s="43">
        <f t="shared" si="3"/>
        <v>125</v>
      </c>
      <c r="B129" s="43" t="s">
        <v>240</v>
      </c>
      <c r="C129" s="46">
        <v>7732291756</v>
      </c>
      <c r="D129" s="43" t="s">
        <v>656</v>
      </c>
      <c r="E129" s="43" t="s">
        <v>191</v>
      </c>
      <c r="F129" s="43" t="s">
        <v>130</v>
      </c>
      <c r="G129" s="43" t="s">
        <v>130</v>
      </c>
      <c r="H129" s="43">
        <v>155</v>
      </c>
      <c r="I129" s="43" t="s">
        <v>189</v>
      </c>
      <c r="J129" s="43" t="s">
        <v>190</v>
      </c>
      <c r="K129" s="44">
        <v>17</v>
      </c>
      <c r="L129" s="43" t="s">
        <v>626</v>
      </c>
    </row>
    <row r="130" spans="1:12" s="1" customFormat="1" ht="14.25" customHeight="1">
      <c r="A130" s="43">
        <f t="shared" si="3"/>
        <v>126</v>
      </c>
      <c r="B130" s="43" t="s">
        <v>240</v>
      </c>
      <c r="C130" s="46">
        <v>7732291816</v>
      </c>
      <c r="D130" s="43" t="s">
        <v>370</v>
      </c>
      <c r="E130" s="43" t="s">
        <v>195</v>
      </c>
      <c r="F130" s="43" t="s">
        <v>141</v>
      </c>
      <c r="G130" s="43" t="s">
        <v>212</v>
      </c>
      <c r="H130" s="43">
        <v>2</v>
      </c>
      <c r="I130" s="43" t="s">
        <v>189</v>
      </c>
      <c r="J130" s="43" t="s">
        <v>143</v>
      </c>
      <c r="K130" s="44">
        <v>17</v>
      </c>
      <c r="L130" s="43" t="s">
        <v>626</v>
      </c>
    </row>
    <row r="131" spans="1:12" s="29" customFormat="1" ht="14.25" customHeight="1">
      <c r="A131" s="43">
        <v>127</v>
      </c>
      <c r="B131" s="43" t="s">
        <v>514</v>
      </c>
      <c r="C131" s="46">
        <v>7732426707</v>
      </c>
      <c r="D131" s="43">
        <v>6884067</v>
      </c>
      <c r="E131" s="43" t="s">
        <v>515</v>
      </c>
      <c r="F131" s="43" t="s">
        <v>159</v>
      </c>
      <c r="G131" s="43" t="s">
        <v>206</v>
      </c>
      <c r="H131" s="43" t="s">
        <v>516</v>
      </c>
      <c r="I131" s="43" t="s">
        <v>189</v>
      </c>
      <c r="J131" s="43" t="s">
        <v>143</v>
      </c>
      <c r="K131" s="44">
        <v>4</v>
      </c>
      <c r="L131" s="43" t="s">
        <v>627</v>
      </c>
    </row>
    <row r="132" spans="1:12" s="29" customFormat="1" ht="14.25" customHeight="1">
      <c r="A132" s="43">
        <v>128</v>
      </c>
      <c r="B132" s="43" t="s">
        <v>514</v>
      </c>
      <c r="C132" s="46">
        <v>7732426707</v>
      </c>
      <c r="D132" s="43">
        <v>6000120</v>
      </c>
      <c r="E132" s="43" t="s">
        <v>515</v>
      </c>
      <c r="F132" s="43" t="s">
        <v>123</v>
      </c>
      <c r="G132" s="43"/>
      <c r="H132" s="43">
        <v>87</v>
      </c>
      <c r="I132" s="43" t="s">
        <v>189</v>
      </c>
      <c r="J132" s="43" t="s">
        <v>143</v>
      </c>
      <c r="K132" s="44">
        <v>4</v>
      </c>
      <c r="L132" s="43" t="s">
        <v>628</v>
      </c>
    </row>
    <row r="133" spans="1:12" s="29" customFormat="1" ht="14.25" customHeight="1">
      <c r="A133" s="43">
        <v>129</v>
      </c>
      <c r="B133" s="43" t="s">
        <v>514</v>
      </c>
      <c r="C133" s="46">
        <v>7732426707</v>
      </c>
      <c r="D133" s="43">
        <v>6000120</v>
      </c>
      <c r="E133" s="43" t="s">
        <v>515</v>
      </c>
      <c r="F133" s="43" t="s">
        <v>144</v>
      </c>
      <c r="G133" s="43" t="s">
        <v>218</v>
      </c>
      <c r="H133" s="43">
        <v>7</v>
      </c>
      <c r="I133" s="43" t="s">
        <v>189</v>
      </c>
      <c r="J133" s="43" t="s">
        <v>143</v>
      </c>
      <c r="K133" s="44">
        <v>6</v>
      </c>
      <c r="L133" s="43" t="s">
        <v>628</v>
      </c>
    </row>
    <row r="134" spans="1:12" s="29" customFormat="1" ht="14.25" customHeight="1">
      <c r="A134" s="43">
        <v>130</v>
      </c>
      <c r="B134" s="43" t="s">
        <v>237</v>
      </c>
      <c r="C134" s="46">
        <v>7732282071</v>
      </c>
      <c r="D134" s="43" t="s">
        <v>676</v>
      </c>
      <c r="E134" s="43" t="s">
        <v>191</v>
      </c>
      <c r="F134" s="43" t="s">
        <v>132</v>
      </c>
      <c r="G134" s="43" t="s">
        <v>140</v>
      </c>
      <c r="H134" s="43">
        <v>7</v>
      </c>
      <c r="I134" s="43" t="s">
        <v>189</v>
      </c>
      <c r="J134" s="43" t="s">
        <v>128</v>
      </c>
      <c r="K134" s="43">
        <v>17</v>
      </c>
      <c r="L134" s="43" t="s">
        <v>581</v>
      </c>
    </row>
    <row r="135" spans="1:12" s="29" customFormat="1" ht="14.25" customHeight="1">
      <c r="A135" s="43">
        <v>131</v>
      </c>
      <c r="B135" s="43" t="s">
        <v>237</v>
      </c>
      <c r="C135" s="46">
        <v>7732282071</v>
      </c>
      <c r="D135" s="43" t="s">
        <v>677</v>
      </c>
      <c r="E135" s="43" t="s">
        <v>515</v>
      </c>
      <c r="F135" s="43" t="s">
        <v>115</v>
      </c>
      <c r="G135" s="43"/>
      <c r="H135" s="43">
        <v>137</v>
      </c>
      <c r="I135" s="43" t="s">
        <v>189</v>
      </c>
      <c r="J135" s="43" t="s">
        <v>128</v>
      </c>
      <c r="K135" s="43">
        <v>21</v>
      </c>
      <c r="L135" s="43" t="s">
        <v>632</v>
      </c>
    </row>
    <row r="136" spans="1:12" s="29" customFormat="1" ht="14.25" customHeight="1">
      <c r="A136" s="43">
        <v>132</v>
      </c>
      <c r="B136" s="43" t="s">
        <v>237</v>
      </c>
      <c r="C136" s="46">
        <v>7732282071</v>
      </c>
      <c r="D136" s="43" t="s">
        <v>633</v>
      </c>
      <c r="E136" s="43" t="s">
        <v>208</v>
      </c>
      <c r="F136" s="43" t="s">
        <v>123</v>
      </c>
      <c r="G136" s="43"/>
      <c r="H136" s="43" t="s">
        <v>634</v>
      </c>
      <c r="I136" s="43" t="s">
        <v>189</v>
      </c>
      <c r="J136" s="43" t="s">
        <v>128</v>
      </c>
      <c r="K136" s="43">
        <v>1</v>
      </c>
      <c r="L136" s="43" t="s">
        <v>635</v>
      </c>
    </row>
    <row r="137" spans="1:12" s="29" customFormat="1" ht="14.25" customHeight="1">
      <c r="A137" s="43">
        <v>133</v>
      </c>
      <c r="B137" s="43" t="s">
        <v>237</v>
      </c>
      <c r="C137" s="46">
        <v>7732282071</v>
      </c>
      <c r="D137" s="43" t="s">
        <v>645</v>
      </c>
      <c r="E137" s="43" t="s">
        <v>191</v>
      </c>
      <c r="F137" s="43" t="s">
        <v>636</v>
      </c>
      <c r="G137" s="43" t="s">
        <v>206</v>
      </c>
      <c r="H137" s="43" t="s">
        <v>637</v>
      </c>
      <c r="I137" s="43" t="s">
        <v>189</v>
      </c>
      <c r="J137" s="43" t="s">
        <v>128</v>
      </c>
      <c r="K137" s="43">
        <v>2</v>
      </c>
      <c r="L137" s="43" t="s">
        <v>635</v>
      </c>
    </row>
    <row r="138" spans="1:12">
      <c r="A138" s="43">
        <v>134</v>
      </c>
      <c r="B138" s="43" t="s">
        <v>243</v>
      </c>
      <c r="C138" s="46">
        <v>7732271156</v>
      </c>
      <c r="D138" s="43" t="s">
        <v>657</v>
      </c>
      <c r="E138" s="43" t="s">
        <v>191</v>
      </c>
      <c r="F138" s="43" t="s">
        <v>129</v>
      </c>
      <c r="G138" s="43"/>
      <c r="H138" s="43" t="s">
        <v>705</v>
      </c>
      <c r="I138" s="43" t="s">
        <v>189</v>
      </c>
      <c r="J138" s="43" t="s">
        <v>128</v>
      </c>
      <c r="K138" s="43">
        <v>12</v>
      </c>
      <c r="L138" s="43" t="s">
        <v>646</v>
      </c>
    </row>
    <row r="139" spans="1:12">
      <c r="A139" s="43">
        <v>135</v>
      </c>
      <c r="B139" s="43" t="s">
        <v>243</v>
      </c>
      <c r="C139" s="46">
        <v>7732271156</v>
      </c>
      <c r="D139" s="43" t="s">
        <v>658</v>
      </c>
      <c r="E139" s="43" t="s">
        <v>191</v>
      </c>
      <c r="F139" s="43" t="s">
        <v>129</v>
      </c>
      <c r="G139" s="43"/>
      <c r="H139" s="43" t="s">
        <v>704</v>
      </c>
      <c r="I139" s="43" t="s">
        <v>189</v>
      </c>
      <c r="J139" s="43" t="s">
        <v>128</v>
      </c>
      <c r="K139" s="43">
        <v>7</v>
      </c>
      <c r="L139" s="43" t="s">
        <v>647</v>
      </c>
    </row>
    <row r="140" spans="1:12">
      <c r="A140" s="43">
        <v>136</v>
      </c>
      <c r="B140" s="43" t="s">
        <v>243</v>
      </c>
      <c r="C140" s="46">
        <v>7732271156</v>
      </c>
      <c r="D140" s="43" t="s">
        <v>659</v>
      </c>
      <c r="E140" s="43" t="s">
        <v>191</v>
      </c>
      <c r="F140" s="43" t="s">
        <v>129</v>
      </c>
      <c r="G140" s="43"/>
      <c r="H140" s="43" t="s">
        <v>703</v>
      </c>
      <c r="I140" s="43" t="s">
        <v>648</v>
      </c>
      <c r="J140" s="43" t="s">
        <v>128</v>
      </c>
      <c r="K140" s="43">
        <v>12</v>
      </c>
      <c r="L140" s="43" t="s">
        <v>649</v>
      </c>
    </row>
    <row r="141" spans="1:12">
      <c r="A141" s="43">
        <v>137</v>
      </c>
      <c r="B141" s="43" t="s">
        <v>243</v>
      </c>
      <c r="C141" s="46">
        <v>7732271156</v>
      </c>
      <c r="D141" s="43" t="s">
        <v>660</v>
      </c>
      <c r="E141" s="43" t="s">
        <v>191</v>
      </c>
      <c r="F141" s="43" t="s">
        <v>129</v>
      </c>
      <c r="G141" s="43"/>
      <c r="H141" s="43" t="s">
        <v>702</v>
      </c>
      <c r="I141" s="43" t="s">
        <v>189</v>
      </c>
      <c r="J141" s="43" t="s">
        <v>128</v>
      </c>
      <c r="K141" s="43">
        <v>12</v>
      </c>
      <c r="L141" s="43" t="s">
        <v>650</v>
      </c>
    </row>
    <row r="142" spans="1:12">
      <c r="A142" s="43">
        <v>138</v>
      </c>
      <c r="B142" s="43" t="s">
        <v>243</v>
      </c>
      <c r="C142" s="46">
        <v>7732271156</v>
      </c>
      <c r="D142" s="43" t="s">
        <v>661</v>
      </c>
      <c r="E142" s="43" t="s">
        <v>191</v>
      </c>
      <c r="F142" s="43" t="s">
        <v>129</v>
      </c>
      <c r="G142" s="43"/>
      <c r="H142" s="43" t="s">
        <v>701</v>
      </c>
      <c r="I142" s="43" t="s">
        <v>189</v>
      </c>
      <c r="J142" s="43" t="s">
        <v>128</v>
      </c>
      <c r="K142" s="43">
        <v>7</v>
      </c>
      <c r="L142" s="43" t="s">
        <v>651</v>
      </c>
    </row>
    <row r="143" spans="1:12">
      <c r="A143" s="43">
        <v>139</v>
      </c>
      <c r="B143" s="43" t="s">
        <v>243</v>
      </c>
      <c r="C143" s="46">
        <v>7732271156</v>
      </c>
      <c r="D143" s="43" t="s">
        <v>662</v>
      </c>
      <c r="E143" s="43" t="s">
        <v>191</v>
      </c>
      <c r="F143" s="43" t="s">
        <v>188</v>
      </c>
      <c r="G143" s="43"/>
      <c r="H143" s="43" t="s">
        <v>700</v>
      </c>
      <c r="I143" s="43" t="s">
        <v>189</v>
      </c>
      <c r="J143" s="43" t="s">
        <v>128</v>
      </c>
      <c r="K143" s="43">
        <v>7</v>
      </c>
      <c r="L143" s="43" t="s">
        <v>652</v>
      </c>
    </row>
    <row r="144" spans="1:12" ht="15.75" customHeight="1">
      <c r="A144" s="43">
        <v>140</v>
      </c>
      <c r="B144" s="43" t="s">
        <v>243</v>
      </c>
      <c r="C144" s="46">
        <v>7732271156</v>
      </c>
      <c r="D144" s="43" t="s">
        <v>663</v>
      </c>
      <c r="E144" s="43" t="s">
        <v>396</v>
      </c>
      <c r="F144" s="43" t="s">
        <v>159</v>
      </c>
      <c r="G144" s="43" t="s">
        <v>653</v>
      </c>
      <c r="H144" s="43">
        <v>31</v>
      </c>
      <c r="I144" s="43" t="s">
        <v>160</v>
      </c>
      <c r="J144" s="43" t="s">
        <v>159</v>
      </c>
      <c r="K144" s="43">
        <v>5</v>
      </c>
      <c r="L144" s="43" t="s">
        <v>654</v>
      </c>
    </row>
    <row r="145" spans="1:12" hidden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</row>
    <row r="146" spans="1:12" ht="28.5" hidden="1" customHeight="1">
      <c r="A146" s="47"/>
      <c r="B146" s="54" t="s">
        <v>520</v>
      </c>
      <c r="C146" s="54"/>
      <c r="D146" s="48" t="e">
        <f>#REF!/1.23</f>
        <v>#REF!</v>
      </c>
      <c r="E146" s="49" t="s">
        <v>519</v>
      </c>
      <c r="F146" s="47"/>
      <c r="G146" s="47"/>
      <c r="H146" s="47"/>
      <c r="I146" s="47"/>
      <c r="J146" s="47"/>
      <c r="K146" s="47"/>
      <c r="L146" s="47"/>
    </row>
    <row r="147" spans="1:12">
      <c r="A147" s="43">
        <v>141</v>
      </c>
      <c r="B147" s="43" t="s">
        <v>237</v>
      </c>
      <c r="C147" s="46">
        <v>7732282071</v>
      </c>
      <c r="D147" s="43" t="s">
        <v>679</v>
      </c>
      <c r="E147" s="43" t="s">
        <v>191</v>
      </c>
      <c r="F147" s="43" t="s">
        <v>129</v>
      </c>
      <c r="G147" s="43"/>
      <c r="H147" s="43">
        <v>257</v>
      </c>
      <c r="I147" s="43" t="s">
        <v>189</v>
      </c>
      <c r="J147" s="43" t="s">
        <v>128</v>
      </c>
      <c r="K147" s="43">
        <v>22</v>
      </c>
      <c r="L147" s="43"/>
    </row>
    <row r="148" spans="1:12">
      <c r="A148" s="43">
        <v>142</v>
      </c>
      <c r="B148" s="43" t="s">
        <v>237</v>
      </c>
      <c r="C148" s="46">
        <v>7732282071</v>
      </c>
      <c r="D148" s="43" t="s">
        <v>678</v>
      </c>
      <c r="E148" s="43" t="s">
        <v>191</v>
      </c>
      <c r="F148" s="43" t="s">
        <v>512</v>
      </c>
      <c r="G148" s="43" t="s">
        <v>205</v>
      </c>
      <c r="H148" s="50">
        <v>41644</v>
      </c>
      <c r="I148" s="43" t="s">
        <v>189</v>
      </c>
      <c r="J148" s="43" t="s">
        <v>128</v>
      </c>
      <c r="K148" s="43"/>
      <c r="L148" s="43" t="s">
        <v>664</v>
      </c>
    </row>
    <row r="149" spans="1:12" ht="28.5">
      <c r="A149" s="43">
        <v>143</v>
      </c>
      <c r="B149" s="52" t="s">
        <v>237</v>
      </c>
      <c r="C149" s="51">
        <v>7732282071</v>
      </c>
      <c r="D149" s="52" t="s">
        <v>680</v>
      </c>
      <c r="E149" s="52" t="s">
        <v>208</v>
      </c>
      <c r="F149" s="52" t="s">
        <v>681</v>
      </c>
      <c r="G149" s="52" t="s">
        <v>114</v>
      </c>
      <c r="H149" s="52" t="s">
        <v>682</v>
      </c>
      <c r="I149" s="52" t="s">
        <v>683</v>
      </c>
      <c r="J149" s="52" t="s">
        <v>159</v>
      </c>
      <c r="K149" s="23">
        <v>7</v>
      </c>
      <c r="L149" s="53" t="s">
        <v>684</v>
      </c>
    </row>
    <row r="150" spans="1:12">
      <c r="A150" s="43">
        <v>144</v>
      </c>
      <c r="B150" s="23" t="s">
        <v>237</v>
      </c>
      <c r="C150" s="23">
        <v>7732282071</v>
      </c>
      <c r="D150" s="23" t="s">
        <v>685</v>
      </c>
      <c r="E150" s="23" t="s">
        <v>208</v>
      </c>
      <c r="F150" s="23" t="s">
        <v>177</v>
      </c>
      <c r="G150" s="23"/>
      <c r="H150" s="23" t="s">
        <v>686</v>
      </c>
      <c r="I150" s="23" t="s">
        <v>189</v>
      </c>
      <c r="J150" s="23" t="s">
        <v>128</v>
      </c>
      <c r="K150" s="23">
        <v>6</v>
      </c>
      <c r="L150" s="23" t="s">
        <v>687</v>
      </c>
    </row>
    <row r="151" spans="1:12">
      <c r="A151" s="43">
        <v>145</v>
      </c>
      <c r="B151" s="23" t="s">
        <v>237</v>
      </c>
      <c r="C151" s="23">
        <v>7732282071</v>
      </c>
      <c r="D151" s="23" t="s">
        <v>688</v>
      </c>
      <c r="E151" s="23" t="s">
        <v>208</v>
      </c>
      <c r="F151" s="23" t="s">
        <v>141</v>
      </c>
      <c r="G151" s="23" t="s">
        <v>689</v>
      </c>
      <c r="H151" s="23" t="s">
        <v>690</v>
      </c>
      <c r="I151" s="23" t="s">
        <v>189</v>
      </c>
      <c r="J151" s="23" t="s">
        <v>128</v>
      </c>
      <c r="K151" s="23">
        <v>5</v>
      </c>
      <c r="L151" s="23" t="s">
        <v>691</v>
      </c>
    </row>
    <row r="152" spans="1:12">
      <c r="A152" s="43">
        <v>146</v>
      </c>
      <c r="B152" s="23" t="s">
        <v>237</v>
      </c>
      <c r="C152" s="23">
        <v>7732282071</v>
      </c>
      <c r="D152" s="23" t="s">
        <v>692</v>
      </c>
      <c r="E152" s="23" t="s">
        <v>191</v>
      </c>
      <c r="F152" s="23" t="s">
        <v>161</v>
      </c>
      <c r="G152" s="23"/>
      <c r="H152" s="23"/>
      <c r="I152" s="23" t="s">
        <v>189</v>
      </c>
      <c r="J152" s="23" t="s">
        <v>128</v>
      </c>
      <c r="K152" s="23">
        <v>4</v>
      </c>
      <c r="L152" s="23" t="s">
        <v>581</v>
      </c>
    </row>
    <row r="153" spans="1:12">
      <c r="A153" s="43">
        <v>147</v>
      </c>
      <c r="B153" s="23" t="s">
        <v>237</v>
      </c>
      <c r="C153" s="23">
        <v>7732282071</v>
      </c>
      <c r="D153" s="23" t="s">
        <v>693</v>
      </c>
      <c r="E153" s="23" t="s">
        <v>191</v>
      </c>
      <c r="F153" s="23" t="s">
        <v>161</v>
      </c>
      <c r="G153" s="23"/>
      <c r="H153" s="23"/>
      <c r="I153" s="23" t="s">
        <v>189</v>
      </c>
      <c r="J153" s="23" t="s">
        <v>128</v>
      </c>
      <c r="K153" s="23">
        <v>4</v>
      </c>
      <c r="L153" s="23" t="s">
        <v>581</v>
      </c>
    </row>
    <row r="154" spans="1:12" ht="28.5">
      <c r="A154" s="43">
        <v>148</v>
      </c>
      <c r="B154" s="53" t="s">
        <v>245</v>
      </c>
      <c r="C154" s="23">
        <v>7732394284</v>
      </c>
      <c r="D154" s="23">
        <v>60001394</v>
      </c>
      <c r="E154" s="23" t="s">
        <v>208</v>
      </c>
      <c r="F154" s="23" t="s">
        <v>681</v>
      </c>
      <c r="G154" s="23" t="s">
        <v>206</v>
      </c>
      <c r="H154" s="23" t="s">
        <v>695</v>
      </c>
      <c r="I154" s="23" t="s">
        <v>160</v>
      </c>
      <c r="J154" s="23" t="s">
        <v>681</v>
      </c>
      <c r="K154" s="23">
        <v>11</v>
      </c>
      <c r="L154" s="23" t="s">
        <v>694</v>
      </c>
    </row>
    <row r="155" spans="1:12">
      <c r="A155" s="43">
        <v>149</v>
      </c>
      <c r="B155" s="23" t="s">
        <v>243</v>
      </c>
      <c r="C155" s="23">
        <v>7732271156</v>
      </c>
      <c r="D155" s="23">
        <v>60001070</v>
      </c>
      <c r="E155" s="23" t="s">
        <v>191</v>
      </c>
      <c r="F155" s="23" t="s">
        <v>177</v>
      </c>
      <c r="G155" s="23"/>
      <c r="H155" s="23" t="s">
        <v>698</v>
      </c>
      <c r="I155" s="23" t="s">
        <v>189</v>
      </c>
      <c r="J155" s="23" t="s">
        <v>128</v>
      </c>
      <c r="K155" s="23">
        <v>7</v>
      </c>
      <c r="L155" s="23" t="s">
        <v>696</v>
      </c>
    </row>
    <row r="156" spans="1:12">
      <c r="A156" s="43">
        <v>150</v>
      </c>
      <c r="B156" s="23" t="s">
        <v>243</v>
      </c>
      <c r="C156" s="23">
        <v>7732271156</v>
      </c>
      <c r="D156" s="23">
        <v>60001070</v>
      </c>
      <c r="E156" s="23" t="s">
        <v>191</v>
      </c>
      <c r="F156" s="23" t="s">
        <v>177</v>
      </c>
      <c r="G156" s="23"/>
      <c r="H156" s="23" t="s">
        <v>699</v>
      </c>
      <c r="I156" s="23" t="s">
        <v>189</v>
      </c>
      <c r="J156" s="23" t="s">
        <v>128</v>
      </c>
      <c r="K156" s="23">
        <v>7</v>
      </c>
      <c r="L156" s="23" t="s">
        <v>697</v>
      </c>
    </row>
  </sheetData>
  <autoFilter ref="A4:L144"/>
  <mergeCells count="3">
    <mergeCell ref="B146:C146"/>
    <mergeCell ref="B3:J3"/>
    <mergeCell ref="K2:L2"/>
  </mergeCells>
  <phoneticPr fontId="3" type="noConversion"/>
  <pageMargins left="1.5354330708661419" right="0.35433070866141736" top="0.39370078740157483" bottom="0.39370078740157483" header="0.51181102362204722" footer="0.51181102362204722"/>
  <pageSetup paperSize="8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9"/>
  <sheetViews>
    <sheetView topLeftCell="A100" zoomScale="85" zoomScaleNormal="85" workbookViewId="0">
      <selection sqref="A1:W129"/>
    </sheetView>
  </sheetViews>
  <sheetFormatPr defaultRowHeight="14.25"/>
  <cols>
    <col min="1" max="1" width="3.75" style="7" customWidth="1"/>
    <col min="2" max="2" width="13.375" style="8" customWidth="1"/>
    <col min="3" max="3" width="11.125" style="8" customWidth="1"/>
    <col min="4" max="4" width="7.75" style="8" customWidth="1"/>
    <col min="5" max="5" width="11.125" style="7" customWidth="1"/>
    <col min="6" max="6" width="22.75" style="7" hidden="1" customWidth="1"/>
    <col min="7" max="7" width="19" style="7" hidden="1" customWidth="1"/>
    <col min="8" max="8" width="7.375" style="7" hidden="1" customWidth="1"/>
    <col min="9" max="10" width="9" style="7" hidden="1" customWidth="1"/>
    <col min="11" max="11" width="21.5" style="7" hidden="1" customWidth="1"/>
    <col min="12" max="12" width="19.375" style="7" customWidth="1"/>
    <col min="13" max="13" width="13.125" style="7" customWidth="1"/>
    <col min="14" max="14" width="14.125" style="7" customWidth="1"/>
    <col min="15" max="15" width="7.5" style="7" customWidth="1"/>
    <col min="16" max="16" width="8.375" style="7" hidden="1" customWidth="1"/>
    <col min="17" max="17" width="7.125" style="7" customWidth="1"/>
    <col min="18" max="18" width="12.75" style="7" customWidth="1"/>
    <col min="19" max="19" width="11" style="7" customWidth="1"/>
    <col min="20" max="20" width="23.125" style="8" customWidth="1"/>
    <col min="21" max="21" width="4.875" style="7" customWidth="1"/>
    <col min="22" max="22" width="8.125" style="7" customWidth="1"/>
    <col min="23" max="23" width="8" style="7" customWidth="1"/>
    <col min="24" max="24" width="20.75" style="7" customWidth="1"/>
    <col min="25" max="16384" width="9" style="7"/>
  </cols>
  <sheetData>
    <row r="1" spans="1:24">
      <c r="B1" s="9" t="s">
        <v>178</v>
      </c>
      <c r="C1" s="9" t="s">
        <v>402</v>
      </c>
      <c r="D1" s="9" t="s">
        <v>185</v>
      </c>
      <c r="E1" s="9" t="s">
        <v>179</v>
      </c>
      <c r="F1" s="9" t="s">
        <v>403</v>
      </c>
      <c r="G1" s="9" t="s">
        <v>180</v>
      </c>
      <c r="H1" s="9" t="s">
        <v>181</v>
      </c>
      <c r="I1" s="9" t="s">
        <v>404</v>
      </c>
      <c r="J1" s="9" t="s">
        <v>182</v>
      </c>
      <c r="K1" s="9" t="s">
        <v>183</v>
      </c>
      <c r="L1" s="9" t="s">
        <v>418</v>
      </c>
      <c r="M1" s="9" t="s">
        <v>184</v>
      </c>
      <c r="N1" s="9" t="s">
        <v>180</v>
      </c>
      <c r="O1" s="9" t="s">
        <v>181</v>
      </c>
      <c r="P1" s="9" t="s">
        <v>404</v>
      </c>
      <c r="Q1" s="9" t="s">
        <v>182</v>
      </c>
      <c r="R1" s="9" t="s">
        <v>183</v>
      </c>
      <c r="S1" s="9" t="s">
        <v>219</v>
      </c>
      <c r="T1" s="9" t="s">
        <v>186</v>
      </c>
      <c r="U1" s="9" t="s">
        <v>187</v>
      </c>
      <c r="V1" s="9" t="s">
        <v>419</v>
      </c>
      <c r="W1" s="9" t="s">
        <v>420</v>
      </c>
      <c r="X1" s="9" t="s">
        <v>421</v>
      </c>
    </row>
    <row r="2" spans="1:24">
      <c r="A2" s="8">
        <v>1</v>
      </c>
      <c r="B2" s="9">
        <v>7732282071</v>
      </c>
      <c r="C2" s="9">
        <v>60000308</v>
      </c>
      <c r="D2" s="9" t="s">
        <v>191</v>
      </c>
      <c r="E2" s="10" t="s">
        <v>237</v>
      </c>
      <c r="F2" s="10" t="s">
        <v>192</v>
      </c>
      <c r="G2" s="10" t="s">
        <v>148</v>
      </c>
      <c r="H2" s="15">
        <v>4</v>
      </c>
      <c r="I2" s="10"/>
      <c r="J2" s="10" t="s">
        <v>189</v>
      </c>
      <c r="K2" s="10" t="s">
        <v>192</v>
      </c>
      <c r="L2" s="10" t="s">
        <v>401</v>
      </c>
      <c r="M2" s="10" t="s">
        <v>192</v>
      </c>
      <c r="N2" s="10" t="s">
        <v>148</v>
      </c>
      <c r="O2" s="10">
        <v>4</v>
      </c>
      <c r="P2" s="10"/>
      <c r="Q2" s="10" t="s">
        <v>189</v>
      </c>
      <c r="R2" s="10" t="s">
        <v>192</v>
      </c>
      <c r="S2" s="10">
        <v>64292</v>
      </c>
      <c r="T2" s="9" t="s">
        <v>71</v>
      </c>
      <c r="U2" s="10">
        <v>13</v>
      </c>
      <c r="V2" s="11">
        <v>34379</v>
      </c>
      <c r="W2" s="11">
        <v>0</v>
      </c>
      <c r="X2" s="11">
        <v>0</v>
      </c>
    </row>
    <row r="3" spans="1:24">
      <c r="A3" s="8">
        <v>2</v>
      </c>
      <c r="B3" s="9">
        <v>7732282071</v>
      </c>
      <c r="C3" s="9">
        <v>60000308</v>
      </c>
      <c r="D3" s="9" t="s">
        <v>191</v>
      </c>
      <c r="E3" s="10" t="s">
        <v>237</v>
      </c>
      <c r="F3" s="10" t="s">
        <v>192</v>
      </c>
      <c r="G3" s="10" t="s">
        <v>148</v>
      </c>
      <c r="H3" s="15">
        <v>4</v>
      </c>
      <c r="I3" s="10"/>
      <c r="J3" s="10" t="s">
        <v>189</v>
      </c>
      <c r="K3" s="10" t="s">
        <v>192</v>
      </c>
      <c r="L3" s="10" t="s">
        <v>422</v>
      </c>
      <c r="M3" s="10" t="s">
        <v>134</v>
      </c>
      <c r="N3" s="10" t="s">
        <v>134</v>
      </c>
      <c r="O3" s="10">
        <v>140</v>
      </c>
      <c r="P3" s="10"/>
      <c r="Q3" s="10" t="s">
        <v>189</v>
      </c>
      <c r="R3" s="10" t="s">
        <v>192</v>
      </c>
      <c r="S3" s="10">
        <v>71659</v>
      </c>
      <c r="T3" s="9" t="s">
        <v>17</v>
      </c>
      <c r="U3" s="10">
        <v>16</v>
      </c>
      <c r="V3" s="11">
        <v>9820</v>
      </c>
      <c r="W3" s="11">
        <v>0</v>
      </c>
      <c r="X3" s="11">
        <v>0</v>
      </c>
    </row>
    <row r="4" spans="1:24">
      <c r="A4" s="8">
        <v>3</v>
      </c>
      <c r="B4" s="9">
        <v>7732282071</v>
      </c>
      <c r="C4" s="9">
        <v>60000308</v>
      </c>
      <c r="D4" s="9" t="s">
        <v>191</v>
      </c>
      <c r="E4" s="10" t="s">
        <v>237</v>
      </c>
      <c r="F4" s="10" t="s">
        <v>192</v>
      </c>
      <c r="G4" s="10" t="s">
        <v>148</v>
      </c>
      <c r="H4" s="15">
        <v>4</v>
      </c>
      <c r="I4" s="10"/>
      <c r="J4" s="10" t="s">
        <v>189</v>
      </c>
      <c r="K4" s="10" t="s">
        <v>192</v>
      </c>
      <c r="L4" s="10" t="s">
        <v>378</v>
      </c>
      <c r="M4" s="10" t="s">
        <v>192</v>
      </c>
      <c r="N4" s="10" t="s">
        <v>137</v>
      </c>
      <c r="O4" s="10">
        <v>110</v>
      </c>
      <c r="P4" s="10"/>
      <c r="Q4" s="10" t="s">
        <v>189</v>
      </c>
      <c r="R4" s="10" t="s">
        <v>192</v>
      </c>
      <c r="S4" s="10">
        <v>70379287</v>
      </c>
      <c r="T4" s="9" t="s">
        <v>42</v>
      </c>
      <c r="U4" s="10">
        <v>6</v>
      </c>
      <c r="V4" s="11">
        <v>0</v>
      </c>
      <c r="W4" s="11">
        <v>0</v>
      </c>
      <c r="X4" s="11">
        <v>0</v>
      </c>
    </row>
    <row r="5" spans="1:24">
      <c r="A5" s="8">
        <v>4</v>
      </c>
      <c r="B5" s="9">
        <v>7732282071</v>
      </c>
      <c r="C5" s="9">
        <v>60000308</v>
      </c>
      <c r="D5" s="9" t="s">
        <v>191</v>
      </c>
      <c r="E5" s="10" t="s">
        <v>237</v>
      </c>
      <c r="F5" s="10" t="s">
        <v>192</v>
      </c>
      <c r="G5" s="10" t="s">
        <v>148</v>
      </c>
      <c r="H5" s="15">
        <v>4</v>
      </c>
      <c r="I5" s="10"/>
      <c r="J5" s="10" t="s">
        <v>189</v>
      </c>
      <c r="K5" s="10" t="s">
        <v>192</v>
      </c>
      <c r="L5" s="10" t="s">
        <v>379</v>
      </c>
      <c r="M5" s="10" t="s">
        <v>115</v>
      </c>
      <c r="N5" s="10" t="s">
        <v>115</v>
      </c>
      <c r="O5" s="10">
        <v>118</v>
      </c>
      <c r="P5" s="10"/>
      <c r="Q5" s="10" t="s">
        <v>189</v>
      </c>
      <c r="R5" s="10" t="s">
        <v>192</v>
      </c>
      <c r="S5" s="10">
        <v>13841705</v>
      </c>
      <c r="T5" s="9" t="s">
        <v>47</v>
      </c>
      <c r="U5" s="10">
        <v>13</v>
      </c>
      <c r="V5" s="11">
        <v>10593</v>
      </c>
      <c r="W5" s="11">
        <v>0</v>
      </c>
      <c r="X5" s="11">
        <v>0</v>
      </c>
    </row>
    <row r="6" spans="1:24">
      <c r="A6" s="8">
        <v>5</v>
      </c>
      <c r="B6" s="9">
        <v>7732282071</v>
      </c>
      <c r="C6" s="9">
        <v>60000308</v>
      </c>
      <c r="D6" s="9" t="s">
        <v>191</v>
      </c>
      <c r="E6" s="10" t="s">
        <v>237</v>
      </c>
      <c r="F6" s="10" t="s">
        <v>192</v>
      </c>
      <c r="G6" s="10" t="s">
        <v>148</v>
      </c>
      <c r="H6" s="15">
        <v>4</v>
      </c>
      <c r="I6" s="10"/>
      <c r="J6" s="10" t="s">
        <v>189</v>
      </c>
      <c r="K6" s="10" t="s">
        <v>192</v>
      </c>
      <c r="L6" s="10" t="s">
        <v>379</v>
      </c>
      <c r="M6" s="10" t="s">
        <v>138</v>
      </c>
      <c r="N6" s="10" t="s">
        <v>116</v>
      </c>
      <c r="O6" s="10">
        <v>44</v>
      </c>
      <c r="P6" s="10"/>
      <c r="Q6" s="10" t="s">
        <v>160</v>
      </c>
      <c r="R6" s="10" t="s">
        <v>159</v>
      </c>
      <c r="S6" s="10">
        <v>13841754</v>
      </c>
      <c r="T6" s="9" t="s">
        <v>48</v>
      </c>
      <c r="U6" s="10">
        <v>13</v>
      </c>
      <c r="V6" s="11">
        <v>3149</v>
      </c>
      <c r="W6" s="11">
        <v>0</v>
      </c>
      <c r="X6" s="11">
        <v>0</v>
      </c>
    </row>
    <row r="7" spans="1:24">
      <c r="A7" s="8">
        <v>6</v>
      </c>
      <c r="B7" s="9">
        <v>7732282071</v>
      </c>
      <c r="C7" s="9">
        <v>60000308</v>
      </c>
      <c r="D7" s="9" t="s">
        <v>191</v>
      </c>
      <c r="E7" s="10" t="s">
        <v>237</v>
      </c>
      <c r="F7" s="10" t="s">
        <v>192</v>
      </c>
      <c r="G7" s="10" t="s">
        <v>148</v>
      </c>
      <c r="H7" s="15">
        <v>4</v>
      </c>
      <c r="I7" s="10"/>
      <c r="J7" s="10" t="s">
        <v>189</v>
      </c>
      <c r="K7" s="10" t="s">
        <v>192</v>
      </c>
      <c r="L7" s="10" t="s">
        <v>380</v>
      </c>
      <c r="M7" s="10" t="s">
        <v>177</v>
      </c>
      <c r="N7" s="10" t="s">
        <v>177</v>
      </c>
      <c r="O7" s="10"/>
      <c r="P7" s="10"/>
      <c r="Q7" s="10" t="s">
        <v>189</v>
      </c>
      <c r="R7" s="10" t="s">
        <v>192</v>
      </c>
      <c r="S7" s="10">
        <v>1207173</v>
      </c>
      <c r="T7" s="9" t="s">
        <v>232</v>
      </c>
      <c r="U7" s="10">
        <v>5</v>
      </c>
      <c r="V7" s="11">
        <v>6008</v>
      </c>
      <c r="W7" s="11">
        <v>0</v>
      </c>
      <c r="X7" s="11">
        <v>0</v>
      </c>
    </row>
    <row r="8" spans="1:24">
      <c r="A8" s="8">
        <v>7</v>
      </c>
      <c r="B8" s="9">
        <v>7732282071</v>
      </c>
      <c r="C8" s="9">
        <v>60000308</v>
      </c>
      <c r="D8" s="9" t="s">
        <v>191</v>
      </c>
      <c r="E8" s="10" t="s">
        <v>237</v>
      </c>
      <c r="F8" s="10" t="s">
        <v>192</v>
      </c>
      <c r="G8" s="10" t="s">
        <v>148</v>
      </c>
      <c r="H8" s="15">
        <v>4</v>
      </c>
      <c r="I8" s="10"/>
      <c r="J8" s="10" t="s">
        <v>189</v>
      </c>
      <c r="K8" s="10" t="s">
        <v>192</v>
      </c>
      <c r="L8" s="10" t="s">
        <v>237</v>
      </c>
      <c r="M8" s="10" t="s">
        <v>157</v>
      </c>
      <c r="N8" s="10" t="s">
        <v>121</v>
      </c>
      <c r="O8" s="10">
        <v>1</v>
      </c>
      <c r="P8" s="10"/>
      <c r="Q8" s="10" t="s">
        <v>189</v>
      </c>
      <c r="R8" s="10" t="s">
        <v>192</v>
      </c>
      <c r="S8" s="10">
        <v>70368116</v>
      </c>
      <c r="T8" s="9" t="s">
        <v>233</v>
      </c>
      <c r="U8" s="10">
        <v>14</v>
      </c>
      <c r="V8" s="11">
        <v>1221</v>
      </c>
      <c r="W8" s="11">
        <v>0</v>
      </c>
      <c r="X8" s="11">
        <v>0</v>
      </c>
    </row>
    <row r="9" spans="1:24">
      <c r="A9" s="8">
        <v>8</v>
      </c>
      <c r="B9" s="9">
        <v>7732282071</v>
      </c>
      <c r="C9" s="9">
        <v>60000331</v>
      </c>
      <c r="D9" s="9" t="s">
        <v>191</v>
      </c>
      <c r="E9" s="10" t="s">
        <v>237</v>
      </c>
      <c r="F9" s="10" t="s">
        <v>192</v>
      </c>
      <c r="G9" s="10" t="s">
        <v>148</v>
      </c>
      <c r="H9" s="15">
        <v>4</v>
      </c>
      <c r="I9" s="10"/>
      <c r="J9" s="10" t="s">
        <v>189</v>
      </c>
      <c r="K9" s="10" t="s">
        <v>192</v>
      </c>
      <c r="L9" s="10" t="s">
        <v>423</v>
      </c>
      <c r="M9" s="10" t="s">
        <v>129</v>
      </c>
      <c r="N9" s="10" t="s">
        <v>129</v>
      </c>
      <c r="O9" s="10">
        <v>143</v>
      </c>
      <c r="P9" s="10"/>
      <c r="Q9" s="10" t="s">
        <v>189</v>
      </c>
      <c r="R9" s="10" t="s">
        <v>192</v>
      </c>
      <c r="S9" s="10">
        <v>61621</v>
      </c>
      <c r="T9" s="9" t="s">
        <v>49</v>
      </c>
      <c r="U9" s="10">
        <v>16</v>
      </c>
      <c r="V9" s="11">
        <v>6901</v>
      </c>
      <c r="W9" s="11">
        <v>0</v>
      </c>
      <c r="X9" s="11">
        <v>0</v>
      </c>
    </row>
    <row r="10" spans="1:24">
      <c r="A10" s="8">
        <v>9</v>
      </c>
      <c r="B10" s="9">
        <v>7732282071</v>
      </c>
      <c r="C10" s="9">
        <v>60000723</v>
      </c>
      <c r="D10" s="9" t="s">
        <v>191</v>
      </c>
      <c r="E10" s="10" t="s">
        <v>237</v>
      </c>
      <c r="F10" s="10" t="s">
        <v>192</v>
      </c>
      <c r="G10" s="10" t="s">
        <v>148</v>
      </c>
      <c r="H10" s="15">
        <v>4</v>
      </c>
      <c r="I10" s="10"/>
      <c r="J10" s="10" t="s">
        <v>189</v>
      </c>
      <c r="K10" s="10" t="s">
        <v>192</v>
      </c>
      <c r="L10" s="10" t="s">
        <v>424</v>
      </c>
      <c r="M10" s="10" t="s">
        <v>158</v>
      </c>
      <c r="N10" s="10" t="s">
        <v>213</v>
      </c>
      <c r="O10" s="10">
        <v>1</v>
      </c>
      <c r="P10" s="10"/>
      <c r="Q10" s="10" t="s">
        <v>189</v>
      </c>
      <c r="R10" s="10" t="s">
        <v>192</v>
      </c>
      <c r="S10" s="10">
        <v>285998</v>
      </c>
      <c r="T10" s="9" t="s">
        <v>56</v>
      </c>
      <c r="U10" s="10">
        <v>22</v>
      </c>
      <c r="V10" s="11">
        <v>2918</v>
      </c>
      <c r="W10" s="11">
        <v>0</v>
      </c>
      <c r="X10" s="11">
        <v>0</v>
      </c>
    </row>
    <row r="11" spans="1:24">
      <c r="A11" s="8">
        <v>10</v>
      </c>
      <c r="B11" s="9">
        <v>7732282071</v>
      </c>
      <c r="C11" s="9">
        <v>60000308</v>
      </c>
      <c r="D11" s="9" t="s">
        <v>208</v>
      </c>
      <c r="E11" s="10" t="s">
        <v>237</v>
      </c>
      <c r="F11" s="10" t="s">
        <v>192</v>
      </c>
      <c r="G11" s="10" t="s">
        <v>148</v>
      </c>
      <c r="H11" s="15">
        <v>4</v>
      </c>
      <c r="I11" s="10"/>
      <c r="J11" s="10" t="s">
        <v>189</v>
      </c>
      <c r="K11" s="10" t="s">
        <v>192</v>
      </c>
      <c r="L11" s="10" t="s">
        <v>425</v>
      </c>
      <c r="M11" s="10" t="s">
        <v>123</v>
      </c>
      <c r="N11" s="10" t="s">
        <v>123</v>
      </c>
      <c r="O11" s="10">
        <v>338</v>
      </c>
      <c r="P11" s="10"/>
      <c r="Q11" s="10" t="s">
        <v>189</v>
      </c>
      <c r="R11" s="10" t="s">
        <v>192</v>
      </c>
      <c r="S11" s="10">
        <v>22905630</v>
      </c>
      <c r="T11" s="9" t="s">
        <v>70</v>
      </c>
      <c r="U11" s="10">
        <v>4</v>
      </c>
      <c r="V11" s="11">
        <v>2579</v>
      </c>
      <c r="W11" s="11">
        <v>0</v>
      </c>
      <c r="X11" s="11">
        <v>0</v>
      </c>
    </row>
    <row r="12" spans="1:24">
      <c r="A12" s="8">
        <v>11</v>
      </c>
      <c r="B12" s="9">
        <v>7732282071</v>
      </c>
      <c r="C12" s="9">
        <v>60000308</v>
      </c>
      <c r="D12" s="9" t="s">
        <v>208</v>
      </c>
      <c r="E12" s="10" t="s">
        <v>237</v>
      </c>
      <c r="F12" s="10" t="s">
        <v>192</v>
      </c>
      <c r="G12" s="10" t="s">
        <v>148</v>
      </c>
      <c r="H12" s="15">
        <v>4</v>
      </c>
      <c r="I12" s="10"/>
      <c r="J12" s="10" t="s">
        <v>189</v>
      </c>
      <c r="K12" s="10" t="s">
        <v>192</v>
      </c>
      <c r="L12" s="10" t="s">
        <v>426</v>
      </c>
      <c r="M12" s="10" t="s">
        <v>145</v>
      </c>
      <c r="N12" s="10" t="s">
        <v>145</v>
      </c>
      <c r="O12" s="10">
        <v>39</v>
      </c>
      <c r="P12" s="10"/>
      <c r="Q12" s="10" t="s">
        <v>189</v>
      </c>
      <c r="R12" s="10" t="s">
        <v>192</v>
      </c>
      <c r="S12" s="10">
        <v>1033568</v>
      </c>
      <c r="T12" s="9" t="s">
        <v>72</v>
      </c>
      <c r="U12" s="10">
        <v>4</v>
      </c>
      <c r="V12" s="11">
        <v>2792</v>
      </c>
      <c r="W12" s="11">
        <v>0</v>
      </c>
      <c r="X12" s="11">
        <v>0</v>
      </c>
    </row>
    <row r="13" spans="1:24">
      <c r="A13" s="8">
        <v>12</v>
      </c>
      <c r="B13" s="9">
        <v>7732282071</v>
      </c>
      <c r="C13" s="9">
        <v>60000308</v>
      </c>
      <c r="D13" s="9" t="s">
        <v>208</v>
      </c>
      <c r="E13" s="10" t="s">
        <v>237</v>
      </c>
      <c r="F13" s="10" t="s">
        <v>192</v>
      </c>
      <c r="G13" s="10" t="s">
        <v>148</v>
      </c>
      <c r="H13" s="15">
        <v>4</v>
      </c>
      <c r="I13" s="10"/>
      <c r="J13" s="10" t="s">
        <v>189</v>
      </c>
      <c r="K13" s="10" t="s">
        <v>192</v>
      </c>
      <c r="L13" s="10" t="s">
        <v>427</v>
      </c>
      <c r="M13" s="10" t="s">
        <v>123</v>
      </c>
      <c r="N13" s="10" t="s">
        <v>123</v>
      </c>
      <c r="O13" s="10">
        <v>96</v>
      </c>
      <c r="P13" s="10"/>
      <c r="Q13" s="10" t="s">
        <v>189</v>
      </c>
      <c r="R13" s="10" t="s">
        <v>192</v>
      </c>
      <c r="S13" s="10">
        <v>70410827</v>
      </c>
      <c r="T13" s="9" t="s">
        <v>73</v>
      </c>
      <c r="U13" s="10">
        <v>3</v>
      </c>
      <c r="V13" s="11">
        <v>3050</v>
      </c>
      <c r="W13" s="11">
        <v>0</v>
      </c>
      <c r="X13" s="11">
        <v>0</v>
      </c>
    </row>
    <row r="14" spans="1:24">
      <c r="A14" s="8">
        <v>13</v>
      </c>
      <c r="B14" s="9">
        <v>7732282071</v>
      </c>
      <c r="C14" s="9">
        <v>60000308</v>
      </c>
      <c r="D14" s="9" t="s">
        <v>208</v>
      </c>
      <c r="E14" s="10" t="s">
        <v>237</v>
      </c>
      <c r="F14" s="10" t="s">
        <v>192</v>
      </c>
      <c r="G14" s="10" t="s">
        <v>148</v>
      </c>
      <c r="H14" s="15">
        <v>4</v>
      </c>
      <c r="I14" s="10"/>
      <c r="J14" s="10" t="s">
        <v>189</v>
      </c>
      <c r="K14" s="10" t="s">
        <v>192</v>
      </c>
      <c r="L14" s="10" t="s">
        <v>428</v>
      </c>
      <c r="M14" s="10" t="s">
        <v>123</v>
      </c>
      <c r="N14" s="10" t="s">
        <v>123</v>
      </c>
      <c r="O14" s="10">
        <v>288</v>
      </c>
      <c r="P14" s="10"/>
      <c r="Q14" s="10" t="s">
        <v>189</v>
      </c>
      <c r="R14" s="10" t="s">
        <v>192</v>
      </c>
      <c r="S14" s="10">
        <v>1033755</v>
      </c>
      <c r="T14" s="9" t="s">
        <v>74</v>
      </c>
      <c r="U14" s="10">
        <v>1</v>
      </c>
      <c r="V14" s="11">
        <v>1257</v>
      </c>
      <c r="W14" s="11">
        <v>0</v>
      </c>
      <c r="X14" s="11">
        <v>0</v>
      </c>
    </row>
    <row r="15" spans="1:24">
      <c r="A15" s="8">
        <v>14</v>
      </c>
      <c r="B15" s="9">
        <v>7732282071</v>
      </c>
      <c r="C15" s="9">
        <v>60000308</v>
      </c>
      <c r="D15" s="9" t="s">
        <v>208</v>
      </c>
      <c r="E15" s="10" t="s">
        <v>237</v>
      </c>
      <c r="F15" s="10" t="s">
        <v>192</v>
      </c>
      <c r="G15" s="10" t="s">
        <v>148</v>
      </c>
      <c r="H15" s="15">
        <v>4</v>
      </c>
      <c r="I15" s="10"/>
      <c r="J15" s="10" t="s">
        <v>189</v>
      </c>
      <c r="K15" s="10" t="s">
        <v>192</v>
      </c>
      <c r="L15" s="10" t="s">
        <v>429</v>
      </c>
      <c r="M15" s="10" t="s">
        <v>161</v>
      </c>
      <c r="N15" s="10" t="s">
        <v>161</v>
      </c>
      <c r="O15" s="10">
        <v>30</v>
      </c>
      <c r="P15" s="10"/>
      <c r="Q15" s="10" t="s">
        <v>189</v>
      </c>
      <c r="R15" s="10" t="s">
        <v>192</v>
      </c>
      <c r="S15" s="10">
        <v>1035920</v>
      </c>
      <c r="T15" s="9" t="s">
        <v>75</v>
      </c>
      <c r="U15" s="10">
        <v>5</v>
      </c>
      <c r="V15" s="11">
        <v>2539</v>
      </c>
      <c r="W15" s="11">
        <v>0</v>
      </c>
      <c r="X15" s="11">
        <v>0</v>
      </c>
    </row>
    <row r="16" spans="1:24">
      <c r="A16" s="8">
        <v>15</v>
      </c>
      <c r="B16" s="9">
        <v>7732282071</v>
      </c>
      <c r="C16" s="9">
        <v>60000308</v>
      </c>
      <c r="D16" s="9" t="s">
        <v>208</v>
      </c>
      <c r="E16" s="10" t="s">
        <v>237</v>
      </c>
      <c r="F16" s="10" t="s">
        <v>192</v>
      </c>
      <c r="G16" s="10" t="s">
        <v>148</v>
      </c>
      <c r="H16" s="15">
        <v>4</v>
      </c>
      <c r="I16" s="10"/>
      <c r="J16" s="10" t="s">
        <v>189</v>
      </c>
      <c r="K16" s="10" t="s">
        <v>192</v>
      </c>
      <c r="L16" s="10" t="s">
        <v>429</v>
      </c>
      <c r="M16" s="10" t="s">
        <v>161</v>
      </c>
      <c r="N16" s="10" t="s">
        <v>161</v>
      </c>
      <c r="O16" s="10">
        <v>143</v>
      </c>
      <c r="P16" s="10"/>
      <c r="Q16" s="10" t="s">
        <v>189</v>
      </c>
      <c r="R16" s="10" t="s">
        <v>192</v>
      </c>
      <c r="S16" s="10">
        <v>60050415</v>
      </c>
      <c r="T16" s="9" t="s">
        <v>76</v>
      </c>
      <c r="U16" s="10">
        <v>5</v>
      </c>
      <c r="V16" s="11">
        <v>1283</v>
      </c>
      <c r="W16" s="11">
        <v>0</v>
      </c>
      <c r="X16" s="11">
        <v>0</v>
      </c>
    </row>
    <row r="17" spans="1:24">
      <c r="A17" s="8">
        <v>16</v>
      </c>
      <c r="B17" s="9">
        <v>7732282071</v>
      </c>
      <c r="C17" s="9">
        <v>60000308</v>
      </c>
      <c r="D17" s="9" t="s">
        <v>208</v>
      </c>
      <c r="E17" s="10" t="s">
        <v>237</v>
      </c>
      <c r="F17" s="10" t="s">
        <v>192</v>
      </c>
      <c r="G17" s="10" t="s">
        <v>148</v>
      </c>
      <c r="H17" s="15">
        <v>4</v>
      </c>
      <c r="I17" s="10"/>
      <c r="J17" s="10" t="s">
        <v>189</v>
      </c>
      <c r="K17" s="10" t="s">
        <v>192</v>
      </c>
      <c r="L17" s="10" t="s">
        <v>430</v>
      </c>
      <c r="M17" s="10" t="s">
        <v>138</v>
      </c>
      <c r="N17" s="10" t="s">
        <v>116</v>
      </c>
      <c r="O17" s="10">
        <v>31</v>
      </c>
      <c r="P17" s="10"/>
      <c r="Q17" s="10" t="s">
        <v>160</v>
      </c>
      <c r="R17" s="10" t="s">
        <v>159</v>
      </c>
      <c r="S17" s="10">
        <v>60307365</v>
      </c>
      <c r="T17" s="9" t="s">
        <v>77</v>
      </c>
      <c r="U17" s="10">
        <v>8</v>
      </c>
      <c r="V17" s="11">
        <v>4511</v>
      </c>
      <c r="W17" s="11">
        <v>0</v>
      </c>
      <c r="X17" s="11">
        <v>0</v>
      </c>
    </row>
    <row r="18" spans="1:24">
      <c r="A18" s="8">
        <v>17</v>
      </c>
      <c r="B18" s="9">
        <v>7732282071</v>
      </c>
      <c r="C18" s="9">
        <v>60000308</v>
      </c>
      <c r="D18" s="9" t="s">
        <v>208</v>
      </c>
      <c r="E18" s="10" t="s">
        <v>237</v>
      </c>
      <c r="F18" s="10" t="s">
        <v>192</v>
      </c>
      <c r="G18" s="10" t="s">
        <v>148</v>
      </c>
      <c r="H18" s="15">
        <v>4</v>
      </c>
      <c r="I18" s="10"/>
      <c r="J18" s="10" t="s">
        <v>189</v>
      </c>
      <c r="K18" s="10" t="s">
        <v>192</v>
      </c>
      <c r="L18" s="10" t="s">
        <v>431</v>
      </c>
      <c r="M18" s="10" t="s">
        <v>138</v>
      </c>
      <c r="N18" s="10" t="s">
        <v>139</v>
      </c>
      <c r="O18" s="10" t="s">
        <v>163</v>
      </c>
      <c r="P18" s="10"/>
      <c r="Q18" s="10" t="s">
        <v>160</v>
      </c>
      <c r="R18" s="10" t="s">
        <v>159</v>
      </c>
      <c r="S18" s="10">
        <v>29485765</v>
      </c>
      <c r="T18" s="9" t="s">
        <v>78</v>
      </c>
      <c r="U18" s="10">
        <v>4</v>
      </c>
      <c r="V18" s="11">
        <v>1142</v>
      </c>
      <c r="W18" s="11">
        <v>0</v>
      </c>
      <c r="X18" s="11">
        <v>0</v>
      </c>
    </row>
    <row r="19" spans="1:24">
      <c r="A19" s="8">
        <v>18</v>
      </c>
      <c r="B19" s="9">
        <v>7732282071</v>
      </c>
      <c r="C19" s="9">
        <v>60000308</v>
      </c>
      <c r="D19" s="9" t="s">
        <v>208</v>
      </c>
      <c r="E19" s="10" t="s">
        <v>237</v>
      </c>
      <c r="F19" s="10" t="s">
        <v>192</v>
      </c>
      <c r="G19" s="10" t="s">
        <v>148</v>
      </c>
      <c r="H19" s="15">
        <v>4</v>
      </c>
      <c r="I19" s="10"/>
      <c r="J19" s="10" t="s">
        <v>189</v>
      </c>
      <c r="K19" s="10" t="s">
        <v>192</v>
      </c>
      <c r="L19" s="10" t="s">
        <v>432</v>
      </c>
      <c r="M19" s="10" t="s">
        <v>138</v>
      </c>
      <c r="N19" s="10" t="s">
        <v>126</v>
      </c>
      <c r="O19" s="10">
        <v>55</v>
      </c>
      <c r="P19" s="10"/>
      <c r="Q19" s="10" t="s">
        <v>160</v>
      </c>
      <c r="R19" s="10" t="s">
        <v>159</v>
      </c>
      <c r="S19" s="10">
        <v>24592269</v>
      </c>
      <c r="T19" s="9" t="s">
        <v>79</v>
      </c>
      <c r="U19" s="10">
        <v>4</v>
      </c>
      <c r="V19" s="11">
        <v>2248</v>
      </c>
      <c r="W19" s="11">
        <v>0</v>
      </c>
      <c r="X19" s="11">
        <v>0</v>
      </c>
    </row>
    <row r="20" spans="1:24">
      <c r="A20" s="8">
        <v>19</v>
      </c>
      <c r="B20" s="9">
        <v>7732282071</v>
      </c>
      <c r="C20" s="9">
        <v>60000308</v>
      </c>
      <c r="D20" s="9" t="s">
        <v>208</v>
      </c>
      <c r="E20" s="10" t="s">
        <v>237</v>
      </c>
      <c r="F20" s="10" t="s">
        <v>192</v>
      </c>
      <c r="G20" s="10" t="s">
        <v>148</v>
      </c>
      <c r="H20" s="15">
        <v>4</v>
      </c>
      <c r="I20" s="10"/>
      <c r="J20" s="10" t="s">
        <v>189</v>
      </c>
      <c r="K20" s="10" t="s">
        <v>192</v>
      </c>
      <c r="L20" s="10" t="s">
        <v>433</v>
      </c>
      <c r="M20" s="10" t="s">
        <v>117</v>
      </c>
      <c r="N20" s="10" t="s">
        <v>168</v>
      </c>
      <c r="O20" s="10" t="s">
        <v>136</v>
      </c>
      <c r="P20" s="10"/>
      <c r="Q20" s="10" t="s">
        <v>189</v>
      </c>
      <c r="R20" s="10" t="s">
        <v>192</v>
      </c>
      <c r="S20" s="10">
        <v>29923907</v>
      </c>
      <c r="T20" s="9" t="s">
        <v>80</v>
      </c>
      <c r="U20" s="10">
        <v>4</v>
      </c>
      <c r="V20" s="11">
        <v>1166</v>
      </c>
      <c r="W20" s="11">
        <v>0</v>
      </c>
      <c r="X20" s="11">
        <v>0</v>
      </c>
    </row>
    <row r="21" spans="1:24">
      <c r="A21" s="8">
        <v>20</v>
      </c>
      <c r="B21" s="9">
        <v>7732282071</v>
      </c>
      <c r="C21" s="9">
        <v>60000308</v>
      </c>
      <c r="D21" s="9" t="s">
        <v>208</v>
      </c>
      <c r="E21" s="10" t="s">
        <v>237</v>
      </c>
      <c r="F21" s="10" t="s">
        <v>192</v>
      </c>
      <c r="G21" s="10" t="s">
        <v>148</v>
      </c>
      <c r="H21" s="15">
        <v>4</v>
      </c>
      <c r="I21" s="10"/>
      <c r="J21" s="10" t="s">
        <v>189</v>
      </c>
      <c r="K21" s="10" t="s">
        <v>192</v>
      </c>
      <c r="L21" s="10" t="s">
        <v>381</v>
      </c>
      <c r="M21" s="10" t="s">
        <v>211</v>
      </c>
      <c r="N21" s="10" t="s">
        <v>197</v>
      </c>
      <c r="O21" s="10"/>
      <c r="P21" s="10"/>
      <c r="Q21" s="10" t="s">
        <v>189</v>
      </c>
      <c r="R21" s="10" t="s">
        <v>192</v>
      </c>
      <c r="S21" s="10">
        <v>189853</v>
      </c>
      <c r="T21" s="9" t="s">
        <v>81</v>
      </c>
      <c r="U21" s="10">
        <v>7</v>
      </c>
      <c r="V21" s="11">
        <v>5263</v>
      </c>
      <c r="W21" s="11">
        <v>0</v>
      </c>
      <c r="X21" s="11">
        <v>0</v>
      </c>
    </row>
    <row r="22" spans="1:24">
      <c r="A22" s="8">
        <v>21</v>
      </c>
      <c r="B22" s="9">
        <v>7732282071</v>
      </c>
      <c r="C22" s="9">
        <v>60000308</v>
      </c>
      <c r="D22" s="9" t="s">
        <v>208</v>
      </c>
      <c r="E22" s="10" t="s">
        <v>237</v>
      </c>
      <c r="F22" s="10" t="s">
        <v>192</v>
      </c>
      <c r="G22" s="10" t="s">
        <v>148</v>
      </c>
      <c r="H22" s="15">
        <v>4</v>
      </c>
      <c r="I22" s="10"/>
      <c r="J22" s="10" t="s">
        <v>189</v>
      </c>
      <c r="K22" s="10" t="s">
        <v>192</v>
      </c>
      <c r="L22" s="10" t="s">
        <v>382</v>
      </c>
      <c r="M22" s="10" t="s">
        <v>157</v>
      </c>
      <c r="N22" s="10" t="s">
        <v>212</v>
      </c>
      <c r="O22" s="10"/>
      <c r="P22" s="10"/>
      <c r="Q22" s="10" t="s">
        <v>189</v>
      </c>
      <c r="R22" s="10" t="s">
        <v>192</v>
      </c>
      <c r="S22" s="10">
        <v>189856</v>
      </c>
      <c r="T22" s="9" t="s">
        <v>82</v>
      </c>
      <c r="U22" s="10">
        <v>7</v>
      </c>
      <c r="V22" s="11">
        <v>9852</v>
      </c>
      <c r="W22" s="11">
        <v>0</v>
      </c>
      <c r="X22" s="11">
        <v>0</v>
      </c>
    </row>
    <row r="23" spans="1:24">
      <c r="A23" s="8">
        <v>22</v>
      </c>
      <c r="B23" s="9">
        <v>7732282071</v>
      </c>
      <c r="C23" s="9">
        <v>60000308</v>
      </c>
      <c r="D23" s="9" t="s">
        <v>208</v>
      </c>
      <c r="E23" s="10" t="s">
        <v>237</v>
      </c>
      <c r="F23" s="10" t="s">
        <v>192</v>
      </c>
      <c r="G23" s="10" t="s">
        <v>148</v>
      </c>
      <c r="H23" s="15">
        <v>4</v>
      </c>
      <c r="I23" s="10"/>
      <c r="J23" s="10" t="s">
        <v>189</v>
      </c>
      <c r="K23" s="10" t="s">
        <v>192</v>
      </c>
      <c r="L23" s="10" t="s">
        <v>383</v>
      </c>
      <c r="M23" s="10" t="s">
        <v>211</v>
      </c>
      <c r="N23" s="10" t="s">
        <v>197</v>
      </c>
      <c r="O23" s="10"/>
      <c r="P23" s="10"/>
      <c r="Q23" s="10" t="s">
        <v>189</v>
      </c>
      <c r="R23" s="10" t="s">
        <v>192</v>
      </c>
      <c r="S23" s="10">
        <v>189854</v>
      </c>
      <c r="T23" s="9" t="s">
        <v>83</v>
      </c>
      <c r="U23" s="10">
        <v>7</v>
      </c>
      <c r="V23" s="11">
        <v>8846</v>
      </c>
      <c r="W23" s="11">
        <v>0</v>
      </c>
      <c r="X23" s="11">
        <v>0</v>
      </c>
    </row>
    <row r="24" spans="1:24">
      <c r="A24" s="8">
        <v>23</v>
      </c>
      <c r="B24" s="9">
        <v>7732282071</v>
      </c>
      <c r="C24" s="9">
        <v>60000308</v>
      </c>
      <c r="D24" s="9" t="s">
        <v>208</v>
      </c>
      <c r="E24" s="10" t="s">
        <v>237</v>
      </c>
      <c r="F24" s="10" t="s">
        <v>192</v>
      </c>
      <c r="G24" s="10" t="s">
        <v>148</v>
      </c>
      <c r="H24" s="15">
        <v>4</v>
      </c>
      <c r="I24" s="10"/>
      <c r="J24" s="10" t="s">
        <v>189</v>
      </c>
      <c r="K24" s="10" t="s">
        <v>192</v>
      </c>
      <c r="L24" s="10" t="s">
        <v>384</v>
      </c>
      <c r="M24" s="10" t="s">
        <v>117</v>
      </c>
      <c r="N24" s="10" t="s">
        <v>204</v>
      </c>
      <c r="O24" s="10" t="s">
        <v>154</v>
      </c>
      <c r="P24" s="10"/>
      <c r="Q24" s="10" t="s">
        <v>189</v>
      </c>
      <c r="R24" s="10" t="s">
        <v>192</v>
      </c>
      <c r="S24" s="10">
        <v>29923908</v>
      </c>
      <c r="T24" s="9" t="s">
        <v>84</v>
      </c>
      <c r="U24" s="10">
        <v>6</v>
      </c>
      <c r="V24" s="11">
        <v>7944</v>
      </c>
      <c r="W24" s="11">
        <v>0</v>
      </c>
      <c r="X24" s="11">
        <v>0</v>
      </c>
    </row>
    <row r="25" spans="1:24">
      <c r="A25" s="8">
        <v>24</v>
      </c>
      <c r="B25" s="9">
        <v>7732282071</v>
      </c>
      <c r="C25" s="9">
        <v>60000308</v>
      </c>
      <c r="D25" s="9" t="s">
        <v>208</v>
      </c>
      <c r="E25" s="10" t="s">
        <v>237</v>
      </c>
      <c r="F25" s="10" t="s">
        <v>192</v>
      </c>
      <c r="G25" s="10" t="s">
        <v>148</v>
      </c>
      <c r="H25" s="15">
        <v>4</v>
      </c>
      <c r="I25" s="10"/>
      <c r="J25" s="10" t="s">
        <v>189</v>
      </c>
      <c r="K25" s="10" t="s">
        <v>192</v>
      </c>
      <c r="L25" s="10" t="s">
        <v>434</v>
      </c>
      <c r="M25" s="10" t="s">
        <v>130</v>
      </c>
      <c r="N25" s="10" t="s">
        <v>130</v>
      </c>
      <c r="O25" s="10">
        <v>185</v>
      </c>
      <c r="P25" s="10"/>
      <c r="Q25" s="10" t="s">
        <v>189</v>
      </c>
      <c r="R25" s="10" t="s">
        <v>192</v>
      </c>
      <c r="S25" s="10">
        <v>27767838</v>
      </c>
      <c r="T25" s="9" t="s">
        <v>85</v>
      </c>
      <c r="U25" s="10">
        <v>5</v>
      </c>
      <c r="V25" s="11">
        <v>4142</v>
      </c>
      <c r="W25" s="11">
        <v>0</v>
      </c>
      <c r="X25" s="11">
        <v>0</v>
      </c>
    </row>
    <row r="26" spans="1:24">
      <c r="A26" s="8">
        <v>25</v>
      </c>
      <c r="B26" s="9">
        <v>7732282071</v>
      </c>
      <c r="C26" s="9">
        <v>60000308</v>
      </c>
      <c r="D26" s="9" t="s">
        <v>208</v>
      </c>
      <c r="E26" s="10" t="s">
        <v>237</v>
      </c>
      <c r="F26" s="10" t="s">
        <v>192</v>
      </c>
      <c r="G26" s="10" t="s">
        <v>148</v>
      </c>
      <c r="H26" s="15">
        <v>4</v>
      </c>
      <c r="I26" s="10"/>
      <c r="J26" s="10" t="s">
        <v>189</v>
      </c>
      <c r="K26" s="10" t="s">
        <v>192</v>
      </c>
      <c r="L26" s="10" t="s">
        <v>435</v>
      </c>
      <c r="M26" s="10" t="s">
        <v>158</v>
      </c>
      <c r="N26" s="10" t="s">
        <v>174</v>
      </c>
      <c r="O26" s="10" t="s">
        <v>172</v>
      </c>
      <c r="P26" s="10"/>
      <c r="Q26" s="10" t="s">
        <v>189</v>
      </c>
      <c r="R26" s="10" t="s">
        <v>192</v>
      </c>
      <c r="S26" s="10">
        <v>1040713</v>
      </c>
      <c r="T26" s="9" t="s">
        <v>86</v>
      </c>
      <c r="U26" s="10">
        <v>2</v>
      </c>
      <c r="V26" s="11">
        <v>1848</v>
      </c>
      <c r="W26" s="11">
        <v>0</v>
      </c>
      <c r="X26" s="11">
        <v>0</v>
      </c>
    </row>
    <row r="27" spans="1:24">
      <c r="A27" s="8">
        <v>26</v>
      </c>
      <c r="B27" s="9">
        <v>7732282071</v>
      </c>
      <c r="C27" s="9">
        <v>60000308</v>
      </c>
      <c r="D27" s="9" t="s">
        <v>208</v>
      </c>
      <c r="E27" s="10" t="s">
        <v>237</v>
      </c>
      <c r="F27" s="10" t="s">
        <v>192</v>
      </c>
      <c r="G27" s="10" t="s">
        <v>148</v>
      </c>
      <c r="H27" s="15">
        <v>4</v>
      </c>
      <c r="I27" s="10"/>
      <c r="J27" s="10" t="s">
        <v>189</v>
      </c>
      <c r="K27" s="10" t="s">
        <v>192</v>
      </c>
      <c r="L27" s="10" t="s">
        <v>436</v>
      </c>
      <c r="M27" s="10" t="s">
        <v>158</v>
      </c>
      <c r="N27" s="10" t="s">
        <v>174</v>
      </c>
      <c r="O27" s="10" t="s">
        <v>119</v>
      </c>
      <c r="P27" s="10"/>
      <c r="Q27" s="10" t="s">
        <v>189</v>
      </c>
      <c r="R27" s="10" t="s">
        <v>192</v>
      </c>
      <c r="S27" s="10">
        <v>28539232</v>
      </c>
      <c r="T27" s="9" t="s">
        <v>87</v>
      </c>
      <c r="U27" s="10">
        <v>2</v>
      </c>
      <c r="V27" s="11">
        <v>2804</v>
      </c>
      <c r="W27" s="11">
        <v>0</v>
      </c>
      <c r="X27" s="11">
        <v>0</v>
      </c>
    </row>
    <row r="28" spans="1:24">
      <c r="A28" s="8">
        <v>27</v>
      </c>
      <c r="B28" s="9">
        <v>7732282071</v>
      </c>
      <c r="C28" s="9">
        <v>60000308</v>
      </c>
      <c r="D28" s="9" t="s">
        <v>208</v>
      </c>
      <c r="E28" s="10" t="s">
        <v>237</v>
      </c>
      <c r="F28" s="10" t="s">
        <v>192</v>
      </c>
      <c r="G28" s="10" t="s">
        <v>148</v>
      </c>
      <c r="H28" s="15">
        <v>4</v>
      </c>
      <c r="I28" s="10"/>
      <c r="J28" s="10" t="s">
        <v>189</v>
      </c>
      <c r="K28" s="10" t="s">
        <v>192</v>
      </c>
      <c r="L28" s="10" t="s">
        <v>437</v>
      </c>
      <c r="M28" s="10" t="s">
        <v>158</v>
      </c>
      <c r="N28" s="10" t="s">
        <v>196</v>
      </c>
      <c r="O28" s="10">
        <v>40</v>
      </c>
      <c r="P28" s="10"/>
      <c r="Q28" s="10" t="s">
        <v>189</v>
      </c>
      <c r="R28" s="10" t="s">
        <v>192</v>
      </c>
      <c r="S28" s="10">
        <v>1053589</v>
      </c>
      <c r="T28" s="9" t="s">
        <v>88</v>
      </c>
      <c r="U28" s="10">
        <v>2</v>
      </c>
      <c r="V28" s="11">
        <v>1955</v>
      </c>
      <c r="W28" s="11">
        <v>0</v>
      </c>
      <c r="X28" s="11">
        <v>0</v>
      </c>
    </row>
    <row r="29" spans="1:24">
      <c r="A29" s="8">
        <v>28</v>
      </c>
      <c r="B29" s="9">
        <v>7732282071</v>
      </c>
      <c r="C29" s="9">
        <v>60000308</v>
      </c>
      <c r="D29" s="9" t="s">
        <v>208</v>
      </c>
      <c r="E29" s="10" t="s">
        <v>237</v>
      </c>
      <c r="F29" s="10" t="s">
        <v>192</v>
      </c>
      <c r="G29" s="10" t="s">
        <v>148</v>
      </c>
      <c r="H29" s="15">
        <v>4</v>
      </c>
      <c r="I29" s="10"/>
      <c r="J29" s="10" t="s">
        <v>189</v>
      </c>
      <c r="K29" s="10" t="s">
        <v>192</v>
      </c>
      <c r="L29" s="10" t="s">
        <v>385</v>
      </c>
      <c r="M29" s="10" t="s">
        <v>129</v>
      </c>
      <c r="N29" s="10" t="s">
        <v>129</v>
      </c>
      <c r="O29" s="10">
        <v>200</v>
      </c>
      <c r="P29" s="10"/>
      <c r="Q29" s="10" t="s">
        <v>189</v>
      </c>
      <c r="R29" s="10" t="s">
        <v>192</v>
      </c>
      <c r="S29" s="10">
        <v>1016153</v>
      </c>
      <c r="T29" s="9" t="s">
        <v>89</v>
      </c>
      <c r="U29" s="10">
        <v>7</v>
      </c>
      <c r="V29" s="11">
        <v>2989</v>
      </c>
      <c r="W29" s="11">
        <v>0</v>
      </c>
      <c r="X29" s="11">
        <v>0</v>
      </c>
    </row>
    <row r="30" spans="1:24">
      <c r="A30" s="8">
        <v>29</v>
      </c>
      <c r="B30" s="9">
        <v>7732282071</v>
      </c>
      <c r="C30" s="9">
        <v>60000308</v>
      </c>
      <c r="D30" s="9" t="s">
        <v>208</v>
      </c>
      <c r="E30" s="10" t="s">
        <v>237</v>
      </c>
      <c r="F30" s="10" t="s">
        <v>192</v>
      </c>
      <c r="G30" s="10" t="s">
        <v>148</v>
      </c>
      <c r="H30" s="15">
        <v>4</v>
      </c>
      <c r="I30" s="10"/>
      <c r="J30" s="10" t="s">
        <v>189</v>
      </c>
      <c r="K30" s="10" t="s">
        <v>192</v>
      </c>
      <c r="L30" s="10" t="s">
        <v>438</v>
      </c>
      <c r="M30" s="10" t="s">
        <v>129</v>
      </c>
      <c r="N30" s="10" t="s">
        <v>129</v>
      </c>
      <c r="O30" s="10" t="s">
        <v>90</v>
      </c>
      <c r="P30" s="10"/>
      <c r="Q30" s="10" t="s">
        <v>189</v>
      </c>
      <c r="R30" s="10" t="s">
        <v>192</v>
      </c>
      <c r="S30" s="10">
        <v>1033913</v>
      </c>
      <c r="T30" s="9" t="s">
        <v>91</v>
      </c>
      <c r="U30" s="10">
        <v>2</v>
      </c>
      <c r="V30" s="11">
        <v>3549</v>
      </c>
      <c r="W30" s="11">
        <v>0</v>
      </c>
      <c r="X30" s="11">
        <v>0</v>
      </c>
    </row>
    <row r="31" spans="1:24">
      <c r="A31" s="8">
        <v>30</v>
      </c>
      <c r="B31" s="9">
        <v>7732282071</v>
      </c>
      <c r="C31" s="9">
        <v>60000308</v>
      </c>
      <c r="D31" s="9" t="s">
        <v>208</v>
      </c>
      <c r="E31" s="10" t="s">
        <v>237</v>
      </c>
      <c r="F31" s="10" t="s">
        <v>192</v>
      </c>
      <c r="G31" s="10" t="s">
        <v>148</v>
      </c>
      <c r="H31" s="15">
        <v>4</v>
      </c>
      <c r="I31" s="10"/>
      <c r="J31" s="10" t="s">
        <v>189</v>
      </c>
      <c r="K31" s="10" t="s">
        <v>192</v>
      </c>
      <c r="L31" s="10" t="s">
        <v>386</v>
      </c>
      <c r="M31" s="10" t="s">
        <v>207</v>
      </c>
      <c r="N31" s="10" t="s">
        <v>194</v>
      </c>
      <c r="O31" s="10"/>
      <c r="P31" s="10"/>
      <c r="Q31" s="10" t="s">
        <v>189</v>
      </c>
      <c r="R31" s="10" t="s">
        <v>192</v>
      </c>
      <c r="S31" s="10">
        <v>70063177</v>
      </c>
      <c r="T31" s="9" t="s">
        <v>92</v>
      </c>
      <c r="U31" s="10">
        <v>13</v>
      </c>
      <c r="V31" s="11">
        <v>8557</v>
      </c>
      <c r="W31" s="11">
        <v>0</v>
      </c>
      <c r="X31" s="11">
        <v>0</v>
      </c>
    </row>
    <row r="32" spans="1:24">
      <c r="A32" s="8">
        <v>31</v>
      </c>
      <c r="B32" s="9">
        <v>7732282071</v>
      </c>
      <c r="C32" s="9">
        <v>60000308</v>
      </c>
      <c r="D32" s="9" t="s">
        <v>208</v>
      </c>
      <c r="E32" s="10" t="s">
        <v>237</v>
      </c>
      <c r="F32" s="10" t="s">
        <v>192</v>
      </c>
      <c r="G32" s="10" t="s">
        <v>148</v>
      </c>
      <c r="H32" s="15">
        <v>4</v>
      </c>
      <c r="I32" s="10"/>
      <c r="J32" s="10" t="s">
        <v>189</v>
      </c>
      <c r="K32" s="10" t="s">
        <v>192</v>
      </c>
      <c r="L32" s="10" t="s">
        <v>439</v>
      </c>
      <c r="M32" s="10" t="s">
        <v>127</v>
      </c>
      <c r="N32" s="10" t="s">
        <v>202</v>
      </c>
      <c r="O32" s="10">
        <v>26</v>
      </c>
      <c r="P32" s="10"/>
      <c r="Q32" s="10" t="s">
        <v>189</v>
      </c>
      <c r="R32" s="10" t="s">
        <v>192</v>
      </c>
      <c r="S32" s="10">
        <v>1035841</v>
      </c>
      <c r="T32" s="9" t="s">
        <v>93</v>
      </c>
      <c r="U32" s="10">
        <v>1</v>
      </c>
      <c r="V32" s="11">
        <v>4191</v>
      </c>
      <c r="W32" s="11">
        <v>0</v>
      </c>
      <c r="X32" s="11">
        <v>0</v>
      </c>
    </row>
    <row r="33" spans="1:24">
      <c r="A33" s="8">
        <v>32</v>
      </c>
      <c r="B33" s="9">
        <v>7732282071</v>
      </c>
      <c r="C33" s="9">
        <v>60000308</v>
      </c>
      <c r="D33" s="9" t="s">
        <v>208</v>
      </c>
      <c r="E33" s="10" t="s">
        <v>237</v>
      </c>
      <c r="F33" s="10" t="s">
        <v>192</v>
      </c>
      <c r="G33" s="10" t="s">
        <v>148</v>
      </c>
      <c r="H33" s="15">
        <v>4</v>
      </c>
      <c r="I33" s="10"/>
      <c r="J33" s="10" t="s">
        <v>189</v>
      </c>
      <c r="K33" s="10" t="s">
        <v>192</v>
      </c>
      <c r="L33" s="10" t="s">
        <v>440</v>
      </c>
      <c r="M33" s="10" t="s">
        <v>177</v>
      </c>
      <c r="N33" s="10" t="s">
        <v>177</v>
      </c>
      <c r="O33" s="10" t="s">
        <v>94</v>
      </c>
      <c r="P33" s="10"/>
      <c r="Q33" s="10" t="s">
        <v>189</v>
      </c>
      <c r="R33" s="10" t="s">
        <v>192</v>
      </c>
      <c r="S33" s="10">
        <v>60272656</v>
      </c>
      <c r="T33" s="9" t="s">
        <v>95</v>
      </c>
      <c r="U33" s="10">
        <v>7</v>
      </c>
      <c r="V33" s="11">
        <v>3035</v>
      </c>
      <c r="W33" s="11">
        <v>0</v>
      </c>
      <c r="X33" s="11">
        <v>0</v>
      </c>
    </row>
    <row r="34" spans="1:24">
      <c r="A34" s="8">
        <v>33</v>
      </c>
      <c r="B34" s="9">
        <v>7732282071</v>
      </c>
      <c r="C34" s="9">
        <v>60000308</v>
      </c>
      <c r="D34" s="9" t="s">
        <v>208</v>
      </c>
      <c r="E34" s="10" t="s">
        <v>237</v>
      </c>
      <c r="F34" s="10" t="s">
        <v>192</v>
      </c>
      <c r="G34" s="10" t="s">
        <v>148</v>
      </c>
      <c r="H34" s="15">
        <v>4</v>
      </c>
      <c r="I34" s="10"/>
      <c r="J34" s="10" t="s">
        <v>189</v>
      </c>
      <c r="K34" s="10" t="s">
        <v>192</v>
      </c>
      <c r="L34" s="10" t="s">
        <v>435</v>
      </c>
      <c r="M34" s="10" t="s">
        <v>132</v>
      </c>
      <c r="N34" s="10" t="s">
        <v>199</v>
      </c>
      <c r="O34" s="10"/>
      <c r="P34" s="10"/>
      <c r="Q34" s="10" t="s">
        <v>189</v>
      </c>
      <c r="R34" s="10" t="s">
        <v>192</v>
      </c>
      <c r="S34" s="10">
        <v>1029806</v>
      </c>
      <c r="T34" s="9" t="s">
        <v>96</v>
      </c>
      <c r="U34" s="10">
        <v>2</v>
      </c>
      <c r="V34" s="11">
        <v>1727</v>
      </c>
      <c r="W34" s="11">
        <v>0</v>
      </c>
      <c r="X34" s="11">
        <v>0</v>
      </c>
    </row>
    <row r="35" spans="1:24">
      <c r="A35" s="8">
        <v>34</v>
      </c>
      <c r="B35" s="9">
        <v>7732282071</v>
      </c>
      <c r="C35" s="9">
        <v>60000308</v>
      </c>
      <c r="D35" s="9" t="s">
        <v>208</v>
      </c>
      <c r="E35" s="10" t="s">
        <v>237</v>
      </c>
      <c r="F35" s="10" t="s">
        <v>192</v>
      </c>
      <c r="G35" s="10" t="s">
        <v>148</v>
      </c>
      <c r="H35" s="15">
        <v>4</v>
      </c>
      <c r="I35" s="10"/>
      <c r="J35" s="10" t="s">
        <v>189</v>
      </c>
      <c r="K35" s="10" t="s">
        <v>192</v>
      </c>
      <c r="L35" s="10" t="s">
        <v>441</v>
      </c>
      <c r="M35" s="10" t="s">
        <v>122</v>
      </c>
      <c r="N35" s="10" t="s">
        <v>122</v>
      </c>
      <c r="O35" s="10">
        <v>44</v>
      </c>
      <c r="P35" s="10"/>
      <c r="Q35" s="10" t="s">
        <v>189</v>
      </c>
      <c r="R35" s="10" t="s">
        <v>192</v>
      </c>
      <c r="S35" s="10">
        <v>24589533</v>
      </c>
      <c r="T35" s="9" t="s">
        <v>97</v>
      </c>
      <c r="U35" s="10">
        <v>2</v>
      </c>
      <c r="V35" s="11">
        <v>3073</v>
      </c>
      <c r="W35" s="11">
        <v>0</v>
      </c>
      <c r="X35" s="11">
        <v>0</v>
      </c>
    </row>
    <row r="36" spans="1:24">
      <c r="A36" s="8">
        <v>35</v>
      </c>
      <c r="B36" s="9">
        <v>7732282071</v>
      </c>
      <c r="C36" s="9">
        <v>60000308</v>
      </c>
      <c r="D36" s="9" t="s">
        <v>208</v>
      </c>
      <c r="E36" s="10" t="s">
        <v>237</v>
      </c>
      <c r="F36" s="10" t="s">
        <v>192</v>
      </c>
      <c r="G36" s="10" t="s">
        <v>148</v>
      </c>
      <c r="H36" s="15">
        <v>4</v>
      </c>
      <c r="I36" s="10"/>
      <c r="J36" s="10" t="s">
        <v>189</v>
      </c>
      <c r="K36" s="10" t="s">
        <v>192</v>
      </c>
      <c r="L36" s="10" t="s">
        <v>442</v>
      </c>
      <c r="M36" s="10" t="s">
        <v>144</v>
      </c>
      <c r="N36" s="10" t="s">
        <v>206</v>
      </c>
      <c r="O36" s="10" t="s">
        <v>147</v>
      </c>
      <c r="P36" s="10"/>
      <c r="Q36" s="10" t="s">
        <v>160</v>
      </c>
      <c r="R36" s="10" t="s">
        <v>159</v>
      </c>
      <c r="S36" s="10">
        <v>23441177</v>
      </c>
      <c r="T36" s="9" t="s">
        <v>98</v>
      </c>
      <c r="U36" s="10">
        <v>2</v>
      </c>
      <c r="V36" s="11">
        <v>2298</v>
      </c>
      <c r="W36" s="11">
        <v>0</v>
      </c>
      <c r="X36" s="11">
        <v>0</v>
      </c>
    </row>
    <row r="37" spans="1:24">
      <c r="A37" s="8">
        <v>36</v>
      </c>
      <c r="B37" s="9">
        <v>7732282071</v>
      </c>
      <c r="C37" s="9">
        <v>60000308</v>
      </c>
      <c r="D37" s="9" t="s">
        <v>208</v>
      </c>
      <c r="E37" s="10" t="s">
        <v>237</v>
      </c>
      <c r="F37" s="10" t="s">
        <v>192</v>
      </c>
      <c r="G37" s="10" t="s">
        <v>148</v>
      </c>
      <c r="H37" s="15">
        <v>4</v>
      </c>
      <c r="I37" s="10"/>
      <c r="J37" s="10" t="s">
        <v>189</v>
      </c>
      <c r="K37" s="10" t="s">
        <v>192</v>
      </c>
      <c r="L37" s="10" t="s">
        <v>387</v>
      </c>
      <c r="M37" s="10" t="s">
        <v>144</v>
      </c>
      <c r="N37" s="10" t="s">
        <v>203</v>
      </c>
      <c r="O37" s="10">
        <v>7</v>
      </c>
      <c r="P37" s="10"/>
      <c r="Q37" s="10" t="s">
        <v>160</v>
      </c>
      <c r="R37" s="10" t="s">
        <v>159</v>
      </c>
      <c r="S37" s="10">
        <v>1202580</v>
      </c>
      <c r="T37" s="9" t="s">
        <v>99</v>
      </c>
      <c r="U37" s="10">
        <v>4</v>
      </c>
      <c r="V37" s="11">
        <v>3176</v>
      </c>
      <c r="W37" s="11">
        <v>0</v>
      </c>
      <c r="X37" s="11">
        <v>0</v>
      </c>
    </row>
    <row r="38" spans="1:24">
      <c r="A38" s="8">
        <v>37</v>
      </c>
      <c r="B38" s="9">
        <v>7732282071</v>
      </c>
      <c r="C38" s="9">
        <v>60000308</v>
      </c>
      <c r="D38" s="9" t="s">
        <v>208</v>
      </c>
      <c r="E38" s="10" t="s">
        <v>237</v>
      </c>
      <c r="F38" s="10" t="s">
        <v>192</v>
      </c>
      <c r="G38" s="10" t="s">
        <v>148</v>
      </c>
      <c r="H38" s="15">
        <v>4</v>
      </c>
      <c r="I38" s="10"/>
      <c r="J38" s="10" t="s">
        <v>189</v>
      </c>
      <c r="K38" s="10" t="s">
        <v>192</v>
      </c>
      <c r="L38" s="10" t="s">
        <v>443</v>
      </c>
      <c r="M38" s="10" t="s">
        <v>144</v>
      </c>
      <c r="N38" s="10" t="s">
        <v>218</v>
      </c>
      <c r="O38" s="10">
        <v>53</v>
      </c>
      <c r="P38" s="10"/>
      <c r="Q38" s="10" t="s">
        <v>160</v>
      </c>
      <c r="R38" s="10" t="s">
        <v>159</v>
      </c>
      <c r="S38" s="10">
        <v>21097808</v>
      </c>
      <c r="T38" s="9" t="s">
        <v>100</v>
      </c>
      <c r="U38" s="10">
        <v>4</v>
      </c>
      <c r="V38" s="11">
        <v>1615</v>
      </c>
      <c r="W38" s="11">
        <v>0</v>
      </c>
      <c r="X38" s="11">
        <v>0</v>
      </c>
    </row>
    <row r="39" spans="1:24">
      <c r="A39" s="8">
        <v>38</v>
      </c>
      <c r="B39" s="9">
        <v>7732282071</v>
      </c>
      <c r="C39" s="9">
        <v>60000308</v>
      </c>
      <c r="D39" s="9" t="s">
        <v>208</v>
      </c>
      <c r="E39" s="10" t="s">
        <v>237</v>
      </c>
      <c r="F39" s="10" t="s">
        <v>192</v>
      </c>
      <c r="G39" s="10" t="s">
        <v>148</v>
      </c>
      <c r="H39" s="15">
        <v>4</v>
      </c>
      <c r="I39" s="10"/>
      <c r="J39" s="10" t="s">
        <v>189</v>
      </c>
      <c r="K39" s="10" t="s">
        <v>192</v>
      </c>
      <c r="L39" s="10" t="s">
        <v>444</v>
      </c>
      <c r="M39" s="10" t="s">
        <v>129</v>
      </c>
      <c r="N39" s="10" t="s">
        <v>129</v>
      </c>
      <c r="O39" s="10" t="s">
        <v>176</v>
      </c>
      <c r="P39" s="10"/>
      <c r="Q39" s="10" t="s">
        <v>189</v>
      </c>
      <c r="R39" s="10" t="s">
        <v>192</v>
      </c>
      <c r="S39" s="10">
        <v>60340229</v>
      </c>
      <c r="T39" s="9" t="s">
        <v>101</v>
      </c>
      <c r="U39" s="10">
        <v>2</v>
      </c>
      <c r="V39" s="11">
        <v>2899</v>
      </c>
      <c r="W39" s="11">
        <v>0</v>
      </c>
      <c r="X39" s="11">
        <v>0</v>
      </c>
    </row>
    <row r="40" spans="1:24">
      <c r="A40" s="8">
        <v>39</v>
      </c>
      <c r="B40" s="9">
        <v>7732282071</v>
      </c>
      <c r="C40" s="9">
        <v>60000308</v>
      </c>
      <c r="D40" s="9" t="s">
        <v>208</v>
      </c>
      <c r="E40" s="10" t="s">
        <v>237</v>
      </c>
      <c r="F40" s="10" t="s">
        <v>192</v>
      </c>
      <c r="G40" s="10" t="s">
        <v>148</v>
      </c>
      <c r="H40" s="15">
        <v>4</v>
      </c>
      <c r="I40" s="10"/>
      <c r="J40" s="10" t="s">
        <v>189</v>
      </c>
      <c r="K40" s="10" t="s">
        <v>192</v>
      </c>
      <c r="L40" s="10" t="s">
        <v>445</v>
      </c>
      <c r="M40" s="10" t="s">
        <v>130</v>
      </c>
      <c r="N40" s="10" t="s">
        <v>130</v>
      </c>
      <c r="O40" s="10">
        <v>64</v>
      </c>
      <c r="P40" s="10"/>
      <c r="Q40" s="10" t="s">
        <v>189</v>
      </c>
      <c r="R40" s="10" t="s">
        <v>192</v>
      </c>
      <c r="S40" s="10">
        <v>13616542</v>
      </c>
      <c r="T40" s="9" t="s">
        <v>102</v>
      </c>
      <c r="U40" s="10">
        <v>3</v>
      </c>
      <c r="V40" s="11">
        <v>2002</v>
      </c>
      <c r="W40" s="11">
        <v>0</v>
      </c>
      <c r="X40" s="11">
        <v>0</v>
      </c>
    </row>
    <row r="41" spans="1:24">
      <c r="A41" s="8">
        <v>40</v>
      </c>
      <c r="B41" s="9">
        <v>7732282071</v>
      </c>
      <c r="C41" s="9">
        <v>60000308</v>
      </c>
      <c r="D41" s="9" t="s">
        <v>208</v>
      </c>
      <c r="E41" s="10" t="s">
        <v>237</v>
      </c>
      <c r="F41" s="10" t="s">
        <v>192</v>
      </c>
      <c r="G41" s="10" t="s">
        <v>148</v>
      </c>
      <c r="H41" s="15">
        <v>4</v>
      </c>
      <c r="I41" s="10"/>
      <c r="J41" s="10" t="s">
        <v>189</v>
      </c>
      <c r="K41" s="10" t="s">
        <v>192</v>
      </c>
      <c r="L41" s="10" t="s">
        <v>446</v>
      </c>
      <c r="M41" s="10" t="s">
        <v>130</v>
      </c>
      <c r="N41" s="10" t="s">
        <v>130</v>
      </c>
      <c r="O41" s="10">
        <v>128</v>
      </c>
      <c r="P41" s="10"/>
      <c r="Q41" s="10" t="s">
        <v>189</v>
      </c>
      <c r="R41" s="10" t="s">
        <v>192</v>
      </c>
      <c r="S41" s="10">
        <v>12834428</v>
      </c>
      <c r="T41" s="9" t="s">
        <v>103</v>
      </c>
      <c r="U41" s="10">
        <v>3</v>
      </c>
      <c r="V41" s="11">
        <v>1375</v>
      </c>
      <c r="W41" s="11">
        <v>0</v>
      </c>
      <c r="X41" s="11">
        <v>0</v>
      </c>
    </row>
    <row r="42" spans="1:24">
      <c r="A42" s="8">
        <v>41</v>
      </c>
      <c r="B42" s="9">
        <v>7732282071</v>
      </c>
      <c r="C42" s="9">
        <v>60000308</v>
      </c>
      <c r="D42" s="9" t="s">
        <v>208</v>
      </c>
      <c r="E42" s="10" t="s">
        <v>237</v>
      </c>
      <c r="F42" s="10" t="s">
        <v>192</v>
      </c>
      <c r="G42" s="10" t="s">
        <v>148</v>
      </c>
      <c r="H42" s="15">
        <v>4</v>
      </c>
      <c r="I42" s="10"/>
      <c r="J42" s="10" t="s">
        <v>189</v>
      </c>
      <c r="K42" s="10" t="s">
        <v>192</v>
      </c>
      <c r="L42" s="10" t="s">
        <v>447</v>
      </c>
      <c r="M42" s="10" t="s">
        <v>141</v>
      </c>
      <c r="N42" s="10" t="s">
        <v>212</v>
      </c>
      <c r="O42" s="10" t="s">
        <v>175</v>
      </c>
      <c r="P42" s="10"/>
      <c r="Q42" s="10" t="s">
        <v>189</v>
      </c>
      <c r="R42" s="10" t="s">
        <v>192</v>
      </c>
      <c r="S42" s="10">
        <v>28184429</v>
      </c>
      <c r="T42" s="9" t="s">
        <v>104</v>
      </c>
      <c r="U42" s="10">
        <v>5</v>
      </c>
      <c r="V42" s="11">
        <v>4453</v>
      </c>
      <c r="W42" s="11">
        <v>0</v>
      </c>
      <c r="X42" s="11">
        <v>0</v>
      </c>
    </row>
    <row r="43" spans="1:24">
      <c r="A43" s="8">
        <v>42</v>
      </c>
      <c r="B43" s="9">
        <v>7732282071</v>
      </c>
      <c r="C43" s="9">
        <v>60000308</v>
      </c>
      <c r="D43" s="9" t="s">
        <v>208</v>
      </c>
      <c r="E43" s="10" t="s">
        <v>237</v>
      </c>
      <c r="F43" s="10" t="s">
        <v>192</v>
      </c>
      <c r="G43" s="10" t="s">
        <v>148</v>
      </c>
      <c r="H43" s="15">
        <v>4</v>
      </c>
      <c r="I43" s="10"/>
      <c r="J43" s="10" t="s">
        <v>189</v>
      </c>
      <c r="K43" s="10" t="s">
        <v>192</v>
      </c>
      <c r="L43" s="10" t="s">
        <v>448</v>
      </c>
      <c r="M43" s="10" t="s">
        <v>141</v>
      </c>
      <c r="N43" s="10" t="s">
        <v>216</v>
      </c>
      <c r="O43" s="10">
        <v>6</v>
      </c>
      <c r="P43" s="10"/>
      <c r="Q43" s="10" t="s">
        <v>189</v>
      </c>
      <c r="R43" s="10" t="s">
        <v>192</v>
      </c>
      <c r="S43" s="10">
        <v>28184431</v>
      </c>
      <c r="T43" s="9" t="s">
        <v>105</v>
      </c>
      <c r="U43" s="10">
        <v>2</v>
      </c>
      <c r="V43" s="11">
        <v>2907</v>
      </c>
      <c r="W43" s="11">
        <v>0</v>
      </c>
      <c r="X43" s="11">
        <v>0</v>
      </c>
    </row>
    <row r="44" spans="1:24">
      <c r="A44" s="8">
        <v>43</v>
      </c>
      <c r="B44" s="9">
        <v>7732282071</v>
      </c>
      <c r="C44" s="9">
        <v>60000308</v>
      </c>
      <c r="D44" s="9" t="s">
        <v>208</v>
      </c>
      <c r="E44" s="10" t="s">
        <v>237</v>
      </c>
      <c r="F44" s="10" t="s">
        <v>192</v>
      </c>
      <c r="G44" s="10" t="s">
        <v>148</v>
      </c>
      <c r="H44" s="15">
        <v>4</v>
      </c>
      <c r="I44" s="10"/>
      <c r="J44" s="10" t="s">
        <v>189</v>
      </c>
      <c r="K44" s="10" t="s">
        <v>192</v>
      </c>
      <c r="L44" s="10" t="s">
        <v>449</v>
      </c>
      <c r="M44" s="10" t="s">
        <v>141</v>
      </c>
      <c r="N44" s="10" t="s">
        <v>203</v>
      </c>
      <c r="O44" s="10">
        <v>4</v>
      </c>
      <c r="P44" s="10"/>
      <c r="Q44" s="10" t="s">
        <v>189</v>
      </c>
      <c r="R44" s="10" t="s">
        <v>192</v>
      </c>
      <c r="S44" s="10">
        <v>60272704</v>
      </c>
      <c r="T44" s="9" t="s">
        <v>106</v>
      </c>
      <c r="U44" s="10">
        <v>2</v>
      </c>
      <c r="V44" s="11">
        <v>1312</v>
      </c>
      <c r="W44" s="11">
        <v>0</v>
      </c>
      <c r="X44" s="11">
        <v>0</v>
      </c>
    </row>
    <row r="45" spans="1:24">
      <c r="A45" s="8">
        <v>44</v>
      </c>
      <c r="B45" s="9">
        <v>7732282071</v>
      </c>
      <c r="C45" s="9">
        <v>60000308</v>
      </c>
      <c r="D45" s="9" t="s">
        <v>208</v>
      </c>
      <c r="E45" s="10" t="s">
        <v>237</v>
      </c>
      <c r="F45" s="10" t="s">
        <v>192</v>
      </c>
      <c r="G45" s="10" t="s">
        <v>148</v>
      </c>
      <c r="H45" s="15">
        <v>4</v>
      </c>
      <c r="I45" s="10"/>
      <c r="J45" s="10" t="s">
        <v>189</v>
      </c>
      <c r="K45" s="10" t="s">
        <v>192</v>
      </c>
      <c r="L45" s="10" t="s">
        <v>450</v>
      </c>
      <c r="M45" s="10" t="s">
        <v>141</v>
      </c>
      <c r="N45" s="10" t="s">
        <v>213</v>
      </c>
      <c r="O45" s="10">
        <v>10</v>
      </c>
      <c r="P45" s="10"/>
      <c r="Q45" s="10" t="s">
        <v>189</v>
      </c>
      <c r="R45" s="10" t="s">
        <v>192</v>
      </c>
      <c r="S45" s="10">
        <v>28184531</v>
      </c>
      <c r="T45" s="9" t="s">
        <v>107</v>
      </c>
      <c r="U45" s="10">
        <v>2</v>
      </c>
      <c r="V45" s="11">
        <v>3382</v>
      </c>
      <c r="W45" s="11">
        <v>0</v>
      </c>
      <c r="X45" s="11">
        <v>0</v>
      </c>
    </row>
    <row r="46" spans="1:24">
      <c r="A46" s="8">
        <v>45</v>
      </c>
      <c r="B46" s="9">
        <v>7732282071</v>
      </c>
      <c r="C46" s="9">
        <v>60000308</v>
      </c>
      <c r="D46" s="9" t="s">
        <v>208</v>
      </c>
      <c r="E46" s="10" t="s">
        <v>237</v>
      </c>
      <c r="F46" s="10" t="s">
        <v>192</v>
      </c>
      <c r="G46" s="10" t="s">
        <v>148</v>
      </c>
      <c r="H46" s="15">
        <v>4</v>
      </c>
      <c r="I46" s="10"/>
      <c r="J46" s="10" t="s">
        <v>189</v>
      </c>
      <c r="K46" s="10" t="s">
        <v>192</v>
      </c>
      <c r="L46" s="10" t="s">
        <v>451</v>
      </c>
      <c r="M46" s="10" t="s">
        <v>141</v>
      </c>
      <c r="N46" s="10" t="s">
        <v>205</v>
      </c>
      <c r="O46" s="10"/>
      <c r="P46" s="10"/>
      <c r="Q46" s="10" t="s">
        <v>189</v>
      </c>
      <c r="R46" s="10" t="s">
        <v>192</v>
      </c>
      <c r="S46" s="10">
        <v>1031701</v>
      </c>
      <c r="T46" s="9" t="s">
        <v>108</v>
      </c>
      <c r="U46" s="10">
        <v>5</v>
      </c>
      <c r="V46" s="11">
        <v>6652</v>
      </c>
      <c r="W46" s="11">
        <v>0</v>
      </c>
      <c r="X46" s="11">
        <v>0</v>
      </c>
    </row>
    <row r="47" spans="1:24">
      <c r="A47" s="8">
        <v>46</v>
      </c>
      <c r="B47" s="9">
        <v>7732282071</v>
      </c>
      <c r="C47" s="9">
        <v>60000308</v>
      </c>
      <c r="D47" s="9" t="s">
        <v>208</v>
      </c>
      <c r="E47" s="10" t="s">
        <v>237</v>
      </c>
      <c r="F47" s="10" t="s">
        <v>192</v>
      </c>
      <c r="G47" s="10" t="s">
        <v>148</v>
      </c>
      <c r="H47" s="15">
        <v>4</v>
      </c>
      <c r="I47" s="10"/>
      <c r="J47" s="10" t="s">
        <v>189</v>
      </c>
      <c r="K47" s="10" t="s">
        <v>192</v>
      </c>
      <c r="L47" s="10" t="s">
        <v>452</v>
      </c>
      <c r="M47" s="10" t="s">
        <v>141</v>
      </c>
      <c r="N47" s="10" t="s">
        <v>214</v>
      </c>
      <c r="O47" s="10">
        <v>12</v>
      </c>
      <c r="P47" s="10"/>
      <c r="Q47" s="10" t="s">
        <v>189</v>
      </c>
      <c r="R47" s="10" t="s">
        <v>192</v>
      </c>
      <c r="S47" s="10">
        <v>28183989</v>
      </c>
      <c r="T47" s="9" t="s">
        <v>109</v>
      </c>
      <c r="U47" s="10">
        <v>2</v>
      </c>
      <c r="V47" s="11">
        <v>1515</v>
      </c>
      <c r="W47" s="11">
        <v>0</v>
      </c>
      <c r="X47" s="11">
        <v>0</v>
      </c>
    </row>
    <row r="48" spans="1:24">
      <c r="A48" s="8">
        <v>47</v>
      </c>
      <c r="B48" s="9">
        <v>7732282071</v>
      </c>
      <c r="C48" s="9">
        <v>60000308</v>
      </c>
      <c r="D48" s="9" t="s">
        <v>208</v>
      </c>
      <c r="E48" s="10" t="s">
        <v>237</v>
      </c>
      <c r="F48" s="10" t="s">
        <v>192</v>
      </c>
      <c r="G48" s="10" t="s">
        <v>148</v>
      </c>
      <c r="H48" s="15">
        <v>4</v>
      </c>
      <c r="I48" s="10"/>
      <c r="J48" s="10" t="s">
        <v>189</v>
      </c>
      <c r="K48" s="10" t="s">
        <v>192</v>
      </c>
      <c r="L48" s="10" t="s">
        <v>453</v>
      </c>
      <c r="M48" s="10" t="s">
        <v>141</v>
      </c>
      <c r="N48" s="10" t="s">
        <v>173</v>
      </c>
      <c r="O48" s="10"/>
      <c r="P48" s="10"/>
      <c r="Q48" s="10" t="s">
        <v>189</v>
      </c>
      <c r="R48" s="10" t="s">
        <v>192</v>
      </c>
      <c r="S48" s="10">
        <v>60264580</v>
      </c>
      <c r="T48" s="9" t="s">
        <v>110</v>
      </c>
      <c r="U48" s="10">
        <v>3</v>
      </c>
      <c r="V48" s="11">
        <v>2425</v>
      </c>
      <c r="W48" s="11">
        <v>0</v>
      </c>
      <c r="X48" s="11">
        <v>0</v>
      </c>
    </row>
    <row r="49" spans="1:24">
      <c r="A49" s="8">
        <v>48</v>
      </c>
      <c r="B49" s="9">
        <v>7732282071</v>
      </c>
      <c r="C49" s="9">
        <v>60000308</v>
      </c>
      <c r="D49" s="9" t="s">
        <v>208</v>
      </c>
      <c r="E49" s="10" t="s">
        <v>237</v>
      </c>
      <c r="F49" s="10" t="s">
        <v>192</v>
      </c>
      <c r="G49" s="10" t="s">
        <v>148</v>
      </c>
      <c r="H49" s="15">
        <v>4</v>
      </c>
      <c r="I49" s="10"/>
      <c r="J49" s="10" t="s">
        <v>189</v>
      </c>
      <c r="K49" s="10" t="s">
        <v>192</v>
      </c>
      <c r="L49" s="10" t="s">
        <v>454</v>
      </c>
      <c r="M49" s="10" t="s">
        <v>138</v>
      </c>
      <c r="N49" s="10" t="s">
        <v>139</v>
      </c>
      <c r="O49" s="10" t="s">
        <v>153</v>
      </c>
      <c r="P49" s="10"/>
      <c r="Q49" s="10" t="s">
        <v>160</v>
      </c>
      <c r="R49" s="10" t="s">
        <v>159</v>
      </c>
      <c r="S49" s="10">
        <v>6033909</v>
      </c>
      <c r="T49" s="9" t="s">
        <v>111</v>
      </c>
      <c r="U49" s="10">
        <v>2</v>
      </c>
      <c r="V49" s="11">
        <v>1238</v>
      </c>
      <c r="W49" s="11">
        <v>0</v>
      </c>
      <c r="X49" s="11">
        <v>0</v>
      </c>
    </row>
    <row r="50" spans="1:24">
      <c r="A50" s="8">
        <v>49</v>
      </c>
      <c r="B50" s="9">
        <v>7732282071</v>
      </c>
      <c r="C50" s="9">
        <v>60000308</v>
      </c>
      <c r="D50" s="9" t="s">
        <v>208</v>
      </c>
      <c r="E50" s="10" t="s">
        <v>237</v>
      </c>
      <c r="F50" s="10" t="s">
        <v>192</v>
      </c>
      <c r="G50" s="10" t="s">
        <v>148</v>
      </c>
      <c r="H50" s="15">
        <v>4</v>
      </c>
      <c r="I50" s="10"/>
      <c r="J50" s="10" t="s">
        <v>189</v>
      </c>
      <c r="K50" s="10" t="s">
        <v>192</v>
      </c>
      <c r="L50" s="10" t="s">
        <v>455</v>
      </c>
      <c r="M50" s="10" t="s">
        <v>159</v>
      </c>
      <c r="N50" s="10" t="s">
        <v>203</v>
      </c>
      <c r="O50" s="10"/>
      <c r="P50" s="10"/>
      <c r="Q50" s="10" t="s">
        <v>160</v>
      </c>
      <c r="R50" s="10" t="s">
        <v>159</v>
      </c>
      <c r="S50" s="10">
        <v>1039484</v>
      </c>
      <c r="T50" s="9" t="s">
        <v>112</v>
      </c>
      <c r="U50" s="10">
        <v>4</v>
      </c>
      <c r="V50" s="11">
        <v>2275</v>
      </c>
      <c r="W50" s="11">
        <v>0</v>
      </c>
      <c r="X50" s="11">
        <v>0</v>
      </c>
    </row>
    <row r="51" spans="1:24">
      <c r="A51" s="8">
        <v>50</v>
      </c>
      <c r="B51" s="9">
        <v>7732282071</v>
      </c>
      <c r="C51" s="9">
        <v>60000308</v>
      </c>
      <c r="D51" s="9" t="s">
        <v>208</v>
      </c>
      <c r="E51" s="10" t="s">
        <v>237</v>
      </c>
      <c r="F51" s="10" t="s">
        <v>192</v>
      </c>
      <c r="G51" s="10" t="s">
        <v>148</v>
      </c>
      <c r="H51" s="15">
        <v>4</v>
      </c>
      <c r="I51" s="10"/>
      <c r="J51" s="10" t="s">
        <v>189</v>
      </c>
      <c r="K51" s="10" t="s">
        <v>192</v>
      </c>
      <c r="L51" s="10" t="s">
        <v>456</v>
      </c>
      <c r="M51" s="10" t="s">
        <v>159</v>
      </c>
      <c r="N51" s="10" t="s">
        <v>146</v>
      </c>
      <c r="O51" s="10">
        <v>42</v>
      </c>
      <c r="P51" s="10"/>
      <c r="Q51" s="10" t="s">
        <v>160</v>
      </c>
      <c r="R51" s="10" t="s">
        <v>159</v>
      </c>
      <c r="S51" s="10">
        <v>1016155</v>
      </c>
      <c r="T51" s="9" t="s">
        <v>113</v>
      </c>
      <c r="U51" s="10">
        <v>2</v>
      </c>
      <c r="V51" s="11">
        <v>1699</v>
      </c>
      <c r="W51" s="11">
        <v>0</v>
      </c>
      <c r="X51" s="11">
        <v>0</v>
      </c>
    </row>
    <row r="52" spans="1:24">
      <c r="A52" s="8">
        <v>51</v>
      </c>
      <c r="B52" s="9">
        <v>7732282071</v>
      </c>
      <c r="C52" s="9">
        <v>60000308</v>
      </c>
      <c r="D52" s="9" t="s">
        <v>208</v>
      </c>
      <c r="E52" s="10" t="s">
        <v>237</v>
      </c>
      <c r="F52" s="10" t="s">
        <v>192</v>
      </c>
      <c r="G52" s="10" t="s">
        <v>148</v>
      </c>
      <c r="H52" s="15">
        <v>4</v>
      </c>
      <c r="I52" s="10"/>
      <c r="J52" s="10" t="s">
        <v>189</v>
      </c>
      <c r="K52" s="10" t="s">
        <v>192</v>
      </c>
      <c r="L52" s="10" t="s">
        <v>457</v>
      </c>
      <c r="M52" s="10" t="s">
        <v>159</v>
      </c>
      <c r="N52" s="10" t="s">
        <v>146</v>
      </c>
      <c r="O52" s="10">
        <v>102</v>
      </c>
      <c r="P52" s="10"/>
      <c r="Q52" s="10" t="s">
        <v>160</v>
      </c>
      <c r="R52" s="10" t="s">
        <v>159</v>
      </c>
      <c r="S52" s="10">
        <v>1019403</v>
      </c>
      <c r="T52" s="9" t="s">
        <v>0</v>
      </c>
      <c r="U52" s="10">
        <v>2</v>
      </c>
      <c r="V52" s="11">
        <v>1121</v>
      </c>
      <c r="W52" s="11">
        <v>0</v>
      </c>
      <c r="X52" s="11">
        <v>0</v>
      </c>
    </row>
    <row r="53" spans="1:24">
      <c r="A53" s="8">
        <v>52</v>
      </c>
      <c r="B53" s="9">
        <v>7732282071</v>
      </c>
      <c r="C53" s="9">
        <v>60000308</v>
      </c>
      <c r="D53" s="9" t="s">
        <v>208</v>
      </c>
      <c r="E53" s="10" t="s">
        <v>237</v>
      </c>
      <c r="F53" s="10" t="s">
        <v>192</v>
      </c>
      <c r="G53" s="10" t="s">
        <v>148</v>
      </c>
      <c r="H53" s="15">
        <v>4</v>
      </c>
      <c r="I53" s="10"/>
      <c r="J53" s="10" t="s">
        <v>189</v>
      </c>
      <c r="K53" s="10" t="s">
        <v>192</v>
      </c>
      <c r="L53" s="10" t="s">
        <v>458</v>
      </c>
      <c r="M53" s="10" t="s">
        <v>159</v>
      </c>
      <c r="N53" s="10" t="s">
        <v>133</v>
      </c>
      <c r="O53" s="10">
        <v>39</v>
      </c>
      <c r="P53" s="10"/>
      <c r="Q53" s="10" t="s">
        <v>160</v>
      </c>
      <c r="R53" s="10" t="s">
        <v>159</v>
      </c>
      <c r="S53" s="10">
        <v>1019395</v>
      </c>
      <c r="T53" s="9" t="s">
        <v>1</v>
      </c>
      <c r="U53" s="10">
        <v>2</v>
      </c>
      <c r="V53" s="11">
        <v>2088</v>
      </c>
      <c r="W53" s="11">
        <v>0</v>
      </c>
      <c r="X53" s="11">
        <v>0</v>
      </c>
    </row>
    <row r="54" spans="1:24">
      <c r="A54" s="8">
        <v>53</v>
      </c>
      <c r="B54" s="9">
        <v>7732282071</v>
      </c>
      <c r="C54" s="9">
        <v>60000308</v>
      </c>
      <c r="D54" s="9" t="s">
        <v>208</v>
      </c>
      <c r="E54" s="10" t="s">
        <v>237</v>
      </c>
      <c r="F54" s="10" t="s">
        <v>192</v>
      </c>
      <c r="G54" s="10" t="s">
        <v>148</v>
      </c>
      <c r="H54" s="15">
        <v>4</v>
      </c>
      <c r="I54" s="10"/>
      <c r="J54" s="10" t="s">
        <v>189</v>
      </c>
      <c r="K54" s="10" t="s">
        <v>192</v>
      </c>
      <c r="L54" s="10" t="s">
        <v>459</v>
      </c>
      <c r="M54" s="10" t="s">
        <v>159</v>
      </c>
      <c r="N54" s="10" t="s">
        <v>133</v>
      </c>
      <c r="O54" s="10">
        <v>121</v>
      </c>
      <c r="P54" s="10"/>
      <c r="Q54" s="10" t="s">
        <v>160</v>
      </c>
      <c r="R54" s="10" t="s">
        <v>159</v>
      </c>
      <c r="S54" s="10">
        <v>1019411</v>
      </c>
      <c r="T54" s="9" t="s">
        <v>2</v>
      </c>
      <c r="U54" s="10">
        <v>4</v>
      </c>
      <c r="V54" s="11">
        <v>3596</v>
      </c>
      <c r="W54" s="11">
        <v>0</v>
      </c>
      <c r="X54" s="11">
        <v>0</v>
      </c>
    </row>
    <row r="55" spans="1:24">
      <c r="A55" s="8">
        <v>54</v>
      </c>
      <c r="B55" s="9">
        <v>7732282071</v>
      </c>
      <c r="C55" s="9">
        <v>60000308</v>
      </c>
      <c r="D55" s="9" t="s">
        <v>208</v>
      </c>
      <c r="E55" s="10" t="s">
        <v>237</v>
      </c>
      <c r="F55" s="10" t="s">
        <v>192</v>
      </c>
      <c r="G55" s="10" t="s">
        <v>148</v>
      </c>
      <c r="H55" s="15">
        <v>4</v>
      </c>
      <c r="I55" s="10"/>
      <c r="J55" s="10" t="s">
        <v>189</v>
      </c>
      <c r="K55" s="10" t="s">
        <v>192</v>
      </c>
      <c r="L55" s="10" t="s">
        <v>460</v>
      </c>
      <c r="M55" s="10" t="s">
        <v>159</v>
      </c>
      <c r="N55" s="10" t="s">
        <v>206</v>
      </c>
      <c r="O55" s="10" t="s">
        <v>135</v>
      </c>
      <c r="P55" s="10"/>
      <c r="Q55" s="10" t="s">
        <v>160</v>
      </c>
      <c r="R55" s="10" t="s">
        <v>159</v>
      </c>
      <c r="S55" s="10">
        <v>1033907</v>
      </c>
      <c r="T55" s="9" t="s">
        <v>3</v>
      </c>
      <c r="U55" s="10">
        <v>2</v>
      </c>
      <c r="V55" s="11">
        <v>1718</v>
      </c>
      <c r="W55" s="11">
        <v>0</v>
      </c>
      <c r="X55" s="11">
        <v>0</v>
      </c>
    </row>
    <row r="56" spans="1:24">
      <c r="A56" s="8">
        <v>55</v>
      </c>
      <c r="B56" s="9">
        <v>7732282071</v>
      </c>
      <c r="C56" s="9">
        <v>60000308</v>
      </c>
      <c r="D56" s="9" t="s">
        <v>208</v>
      </c>
      <c r="E56" s="10" t="s">
        <v>237</v>
      </c>
      <c r="F56" s="10" t="s">
        <v>192</v>
      </c>
      <c r="G56" s="10" t="s">
        <v>148</v>
      </c>
      <c r="H56" s="15">
        <v>4</v>
      </c>
      <c r="I56" s="10"/>
      <c r="J56" s="10" t="s">
        <v>189</v>
      </c>
      <c r="K56" s="10" t="s">
        <v>192</v>
      </c>
      <c r="L56" s="10" t="s">
        <v>461</v>
      </c>
      <c r="M56" s="10" t="s">
        <v>159</v>
      </c>
      <c r="N56" s="10" t="s">
        <v>206</v>
      </c>
      <c r="O56" s="10">
        <v>77</v>
      </c>
      <c r="P56" s="10"/>
      <c r="Q56" s="10" t="s">
        <v>160</v>
      </c>
      <c r="R56" s="10" t="s">
        <v>159</v>
      </c>
      <c r="S56" s="10">
        <v>1014448</v>
      </c>
      <c r="T56" s="9" t="s">
        <v>4</v>
      </c>
      <c r="U56" s="10">
        <v>2</v>
      </c>
      <c r="V56" s="11">
        <v>1924</v>
      </c>
      <c r="W56" s="11">
        <v>0</v>
      </c>
      <c r="X56" s="11">
        <v>0</v>
      </c>
    </row>
    <row r="57" spans="1:24">
      <c r="A57" s="8">
        <v>56</v>
      </c>
      <c r="B57" s="9">
        <v>7732282071</v>
      </c>
      <c r="C57" s="9">
        <v>60000308</v>
      </c>
      <c r="D57" s="9" t="s">
        <v>208</v>
      </c>
      <c r="E57" s="10" t="s">
        <v>237</v>
      </c>
      <c r="F57" s="10" t="s">
        <v>192</v>
      </c>
      <c r="G57" s="10" t="s">
        <v>148</v>
      </c>
      <c r="H57" s="15">
        <v>4</v>
      </c>
      <c r="I57" s="10"/>
      <c r="J57" s="10" t="s">
        <v>189</v>
      </c>
      <c r="K57" s="10" t="s">
        <v>192</v>
      </c>
      <c r="L57" s="10" t="s">
        <v>388</v>
      </c>
      <c r="M57" s="10" t="s">
        <v>159</v>
      </c>
      <c r="N57" s="10" t="s">
        <v>120</v>
      </c>
      <c r="O57" s="10"/>
      <c r="P57" s="10"/>
      <c r="Q57" s="10" t="s">
        <v>160</v>
      </c>
      <c r="R57" s="10" t="s">
        <v>159</v>
      </c>
      <c r="S57" s="10">
        <v>1014915</v>
      </c>
      <c r="T57" s="9" t="s">
        <v>5</v>
      </c>
      <c r="U57" s="10">
        <v>5</v>
      </c>
      <c r="V57" s="11">
        <v>3239</v>
      </c>
      <c r="W57" s="11">
        <v>0</v>
      </c>
      <c r="X57" s="11">
        <v>0</v>
      </c>
    </row>
    <row r="58" spans="1:24">
      <c r="A58" s="8">
        <v>57</v>
      </c>
      <c r="B58" s="9">
        <v>7732282071</v>
      </c>
      <c r="C58" s="9">
        <v>60000308</v>
      </c>
      <c r="D58" s="9" t="s">
        <v>208</v>
      </c>
      <c r="E58" s="10" t="s">
        <v>237</v>
      </c>
      <c r="F58" s="10" t="s">
        <v>192</v>
      </c>
      <c r="G58" s="10" t="s">
        <v>148</v>
      </c>
      <c r="H58" s="15">
        <v>4</v>
      </c>
      <c r="I58" s="10"/>
      <c r="J58" s="10" t="s">
        <v>189</v>
      </c>
      <c r="K58" s="10" t="s">
        <v>192</v>
      </c>
      <c r="L58" s="10" t="s">
        <v>462</v>
      </c>
      <c r="M58" s="10" t="s">
        <v>159</v>
      </c>
      <c r="N58" s="10" t="s">
        <v>205</v>
      </c>
      <c r="O58" s="10">
        <v>2</v>
      </c>
      <c r="P58" s="10"/>
      <c r="Q58" s="10" t="s">
        <v>160</v>
      </c>
      <c r="R58" s="10" t="s">
        <v>159</v>
      </c>
      <c r="S58" s="10">
        <v>1014918</v>
      </c>
      <c r="T58" s="9" t="s">
        <v>6</v>
      </c>
      <c r="U58" s="10">
        <v>4</v>
      </c>
      <c r="V58" s="11">
        <v>9019</v>
      </c>
      <c r="W58" s="11">
        <v>0</v>
      </c>
      <c r="X58" s="11">
        <v>0</v>
      </c>
    </row>
    <row r="59" spans="1:24">
      <c r="A59" s="8">
        <v>58</v>
      </c>
      <c r="B59" s="9">
        <v>7732282071</v>
      </c>
      <c r="C59" s="9">
        <v>60000308</v>
      </c>
      <c r="D59" s="9" t="s">
        <v>208</v>
      </c>
      <c r="E59" s="10" t="s">
        <v>237</v>
      </c>
      <c r="F59" s="10" t="s">
        <v>192</v>
      </c>
      <c r="G59" s="10" t="s">
        <v>148</v>
      </c>
      <c r="H59" s="15">
        <v>4</v>
      </c>
      <c r="I59" s="10"/>
      <c r="J59" s="10" t="s">
        <v>189</v>
      </c>
      <c r="K59" s="10" t="s">
        <v>192</v>
      </c>
      <c r="L59" s="10" t="s">
        <v>463</v>
      </c>
      <c r="M59" s="10" t="s">
        <v>159</v>
      </c>
      <c r="N59" s="10" t="s">
        <v>206</v>
      </c>
      <c r="O59" s="10">
        <v>18</v>
      </c>
      <c r="P59" s="10"/>
      <c r="Q59" s="10" t="s">
        <v>160</v>
      </c>
      <c r="R59" s="10" t="s">
        <v>159</v>
      </c>
      <c r="S59" s="10">
        <v>1014450</v>
      </c>
      <c r="T59" s="9" t="s">
        <v>7</v>
      </c>
      <c r="U59" s="10">
        <v>2</v>
      </c>
      <c r="V59" s="11">
        <v>1338</v>
      </c>
      <c r="W59" s="11">
        <v>0</v>
      </c>
      <c r="X59" s="11">
        <v>0</v>
      </c>
    </row>
    <row r="60" spans="1:24">
      <c r="A60" s="8">
        <v>59</v>
      </c>
      <c r="B60" s="9">
        <v>7732282071</v>
      </c>
      <c r="C60" s="9">
        <v>60000308</v>
      </c>
      <c r="D60" s="9" t="s">
        <v>208</v>
      </c>
      <c r="E60" s="10" t="s">
        <v>237</v>
      </c>
      <c r="F60" s="10" t="s">
        <v>192</v>
      </c>
      <c r="G60" s="10" t="s">
        <v>148</v>
      </c>
      <c r="H60" s="15">
        <v>4</v>
      </c>
      <c r="I60" s="10"/>
      <c r="J60" s="10" t="s">
        <v>189</v>
      </c>
      <c r="K60" s="10" t="s">
        <v>192</v>
      </c>
      <c r="L60" s="10" t="s">
        <v>464</v>
      </c>
      <c r="M60" s="10" t="s">
        <v>159</v>
      </c>
      <c r="N60" s="10" t="s">
        <v>196</v>
      </c>
      <c r="O60" s="10"/>
      <c r="P60" s="10"/>
      <c r="Q60" s="10" t="s">
        <v>160</v>
      </c>
      <c r="R60" s="10" t="s">
        <v>159</v>
      </c>
      <c r="S60" s="10">
        <v>60457211</v>
      </c>
      <c r="T60" s="9" t="s">
        <v>8</v>
      </c>
      <c r="U60" s="10">
        <v>3</v>
      </c>
      <c r="V60" s="11">
        <v>3564</v>
      </c>
      <c r="W60" s="11">
        <v>0</v>
      </c>
      <c r="X60" s="11">
        <v>0</v>
      </c>
    </row>
    <row r="61" spans="1:24">
      <c r="A61" s="8">
        <v>60</v>
      </c>
      <c r="B61" s="9">
        <v>7732282071</v>
      </c>
      <c r="C61" s="9">
        <v>60000308</v>
      </c>
      <c r="D61" s="9" t="s">
        <v>208</v>
      </c>
      <c r="E61" s="10" t="s">
        <v>237</v>
      </c>
      <c r="F61" s="10" t="s">
        <v>192</v>
      </c>
      <c r="G61" s="10" t="s">
        <v>148</v>
      </c>
      <c r="H61" s="15">
        <v>4</v>
      </c>
      <c r="I61" s="10"/>
      <c r="J61" s="10" t="s">
        <v>189</v>
      </c>
      <c r="K61" s="10" t="s">
        <v>192</v>
      </c>
      <c r="L61" s="10" t="s">
        <v>465</v>
      </c>
      <c r="M61" s="10" t="s">
        <v>157</v>
      </c>
      <c r="N61" s="10" t="s">
        <v>157</v>
      </c>
      <c r="O61" s="10">
        <v>84</v>
      </c>
      <c r="P61" s="10"/>
      <c r="Q61" s="10" t="s">
        <v>189</v>
      </c>
      <c r="R61" s="10" t="s">
        <v>192</v>
      </c>
      <c r="S61" s="10">
        <v>1198083</v>
      </c>
      <c r="T61" s="9" t="s">
        <v>9</v>
      </c>
      <c r="U61" s="10">
        <v>3</v>
      </c>
      <c r="V61" s="11">
        <v>2515</v>
      </c>
      <c r="W61" s="11">
        <v>0</v>
      </c>
      <c r="X61" s="11">
        <v>0</v>
      </c>
    </row>
    <row r="62" spans="1:24">
      <c r="A62" s="8">
        <v>61</v>
      </c>
      <c r="B62" s="9">
        <v>7732282071</v>
      </c>
      <c r="C62" s="9">
        <v>60000308</v>
      </c>
      <c r="D62" s="9" t="s">
        <v>208</v>
      </c>
      <c r="E62" s="10" t="s">
        <v>237</v>
      </c>
      <c r="F62" s="10" t="s">
        <v>192</v>
      </c>
      <c r="G62" s="10" t="s">
        <v>148</v>
      </c>
      <c r="H62" s="15">
        <v>4</v>
      </c>
      <c r="I62" s="10"/>
      <c r="J62" s="10" t="s">
        <v>189</v>
      </c>
      <c r="K62" s="10" t="s">
        <v>192</v>
      </c>
      <c r="L62" s="10" t="s">
        <v>466</v>
      </c>
      <c r="M62" s="10" t="s">
        <v>157</v>
      </c>
      <c r="N62" s="10" t="s">
        <v>157</v>
      </c>
      <c r="O62" s="10">
        <v>37</v>
      </c>
      <c r="P62" s="10"/>
      <c r="Q62" s="10" t="s">
        <v>189</v>
      </c>
      <c r="R62" s="10" t="s">
        <v>192</v>
      </c>
      <c r="S62" s="10">
        <v>1198092</v>
      </c>
      <c r="T62" s="9" t="s">
        <v>10</v>
      </c>
      <c r="U62" s="10">
        <v>3</v>
      </c>
      <c r="V62" s="11">
        <v>2420</v>
      </c>
      <c r="W62" s="11">
        <v>0</v>
      </c>
      <c r="X62" s="11">
        <v>0</v>
      </c>
    </row>
    <row r="63" spans="1:24">
      <c r="A63" s="8">
        <v>62</v>
      </c>
      <c r="B63" s="9">
        <v>7732282071</v>
      </c>
      <c r="C63" s="9">
        <v>60000308</v>
      </c>
      <c r="D63" s="9" t="s">
        <v>208</v>
      </c>
      <c r="E63" s="10" t="s">
        <v>237</v>
      </c>
      <c r="F63" s="10" t="s">
        <v>192</v>
      </c>
      <c r="G63" s="10" t="s">
        <v>148</v>
      </c>
      <c r="H63" s="15">
        <v>4</v>
      </c>
      <c r="I63" s="10"/>
      <c r="J63" s="10" t="s">
        <v>189</v>
      </c>
      <c r="K63" s="10" t="s">
        <v>192</v>
      </c>
      <c r="L63" s="10" t="s">
        <v>467</v>
      </c>
      <c r="M63" s="10" t="s">
        <v>134</v>
      </c>
      <c r="N63" s="10" t="s">
        <v>134</v>
      </c>
      <c r="O63" s="10"/>
      <c r="P63" s="10"/>
      <c r="Q63" s="10" t="s">
        <v>189</v>
      </c>
      <c r="R63" s="10" t="s">
        <v>192</v>
      </c>
      <c r="S63" s="10">
        <v>60457200</v>
      </c>
      <c r="T63" s="9" t="s">
        <v>11</v>
      </c>
      <c r="U63" s="10">
        <v>7</v>
      </c>
      <c r="V63" s="11">
        <v>2502</v>
      </c>
      <c r="W63" s="11">
        <v>0</v>
      </c>
      <c r="X63" s="11">
        <v>0</v>
      </c>
    </row>
    <row r="64" spans="1:24">
      <c r="A64" s="8">
        <v>63</v>
      </c>
      <c r="B64" s="9">
        <v>7732282071</v>
      </c>
      <c r="C64" s="9">
        <v>60000308</v>
      </c>
      <c r="D64" s="9" t="s">
        <v>208</v>
      </c>
      <c r="E64" s="10" t="s">
        <v>237</v>
      </c>
      <c r="F64" s="10" t="s">
        <v>192</v>
      </c>
      <c r="G64" s="10" t="s">
        <v>148</v>
      </c>
      <c r="H64" s="15">
        <v>4</v>
      </c>
      <c r="I64" s="10"/>
      <c r="J64" s="10" t="s">
        <v>189</v>
      </c>
      <c r="K64" s="10" t="s">
        <v>192</v>
      </c>
      <c r="L64" s="10" t="s">
        <v>468</v>
      </c>
      <c r="M64" s="10" t="s">
        <v>115</v>
      </c>
      <c r="N64" s="10" t="s">
        <v>115</v>
      </c>
      <c r="O64" s="10">
        <v>146</v>
      </c>
      <c r="P64" s="10"/>
      <c r="Q64" s="10" t="s">
        <v>189</v>
      </c>
      <c r="R64" s="10" t="s">
        <v>192</v>
      </c>
      <c r="S64" s="10">
        <v>1176874</v>
      </c>
      <c r="T64" s="9" t="s">
        <v>12</v>
      </c>
      <c r="U64" s="10">
        <v>2</v>
      </c>
      <c r="V64" s="11">
        <v>2723</v>
      </c>
      <c r="W64" s="11">
        <v>0</v>
      </c>
      <c r="X64" s="11">
        <v>0</v>
      </c>
    </row>
    <row r="65" spans="1:24">
      <c r="A65" s="8">
        <v>64</v>
      </c>
      <c r="B65" s="9">
        <v>7732282071</v>
      </c>
      <c r="C65" s="9">
        <v>60000308</v>
      </c>
      <c r="D65" s="9" t="s">
        <v>208</v>
      </c>
      <c r="E65" s="10" t="s">
        <v>237</v>
      </c>
      <c r="F65" s="10" t="s">
        <v>192</v>
      </c>
      <c r="G65" s="10" t="s">
        <v>148</v>
      </c>
      <c r="H65" s="15">
        <v>4</v>
      </c>
      <c r="I65" s="10"/>
      <c r="J65" s="10" t="s">
        <v>189</v>
      </c>
      <c r="K65" s="10" t="s">
        <v>192</v>
      </c>
      <c r="L65" s="10" t="s">
        <v>469</v>
      </c>
      <c r="M65" s="10" t="s">
        <v>115</v>
      </c>
      <c r="N65" s="10" t="s">
        <v>115</v>
      </c>
      <c r="O65" s="10">
        <v>62</v>
      </c>
      <c r="P65" s="10"/>
      <c r="Q65" s="10" t="s">
        <v>189</v>
      </c>
      <c r="R65" s="10" t="s">
        <v>192</v>
      </c>
      <c r="S65" s="10">
        <v>29923173</v>
      </c>
      <c r="T65" s="9" t="s">
        <v>13</v>
      </c>
      <c r="U65" s="10">
        <v>4</v>
      </c>
      <c r="V65" s="11">
        <v>3202</v>
      </c>
      <c r="W65" s="11">
        <v>0</v>
      </c>
      <c r="X65" s="11">
        <v>0</v>
      </c>
    </row>
    <row r="66" spans="1:24">
      <c r="A66" s="8">
        <v>65</v>
      </c>
      <c r="B66" s="9">
        <v>7732282071</v>
      </c>
      <c r="C66" s="9">
        <v>60000308</v>
      </c>
      <c r="D66" s="9" t="s">
        <v>208</v>
      </c>
      <c r="E66" s="10" t="s">
        <v>237</v>
      </c>
      <c r="F66" s="10" t="s">
        <v>192</v>
      </c>
      <c r="G66" s="10" t="s">
        <v>148</v>
      </c>
      <c r="H66" s="15">
        <v>4</v>
      </c>
      <c r="I66" s="10"/>
      <c r="J66" s="10" t="s">
        <v>189</v>
      </c>
      <c r="K66" s="10" t="s">
        <v>192</v>
      </c>
      <c r="L66" s="10" t="s">
        <v>470</v>
      </c>
      <c r="M66" s="10" t="s">
        <v>115</v>
      </c>
      <c r="N66" s="10" t="s">
        <v>115</v>
      </c>
      <c r="O66" s="10">
        <v>255</v>
      </c>
      <c r="P66" s="10"/>
      <c r="Q66" s="10" t="s">
        <v>189</v>
      </c>
      <c r="R66" s="10" t="s">
        <v>192</v>
      </c>
      <c r="S66" s="10">
        <v>1019408</v>
      </c>
      <c r="T66" s="9" t="s">
        <v>236</v>
      </c>
      <c r="U66" s="10">
        <v>2</v>
      </c>
      <c r="V66" s="11">
        <v>2721</v>
      </c>
      <c r="W66" s="11">
        <v>0</v>
      </c>
      <c r="X66" s="11">
        <v>0</v>
      </c>
    </row>
    <row r="67" spans="1:24">
      <c r="A67" s="8">
        <v>66</v>
      </c>
      <c r="B67" s="9">
        <v>7732282071</v>
      </c>
      <c r="C67" s="9">
        <v>60000308</v>
      </c>
      <c r="D67" s="9" t="s">
        <v>208</v>
      </c>
      <c r="E67" s="10" t="s">
        <v>237</v>
      </c>
      <c r="F67" s="10" t="s">
        <v>192</v>
      </c>
      <c r="G67" s="10" t="s">
        <v>148</v>
      </c>
      <c r="H67" s="15">
        <v>4</v>
      </c>
      <c r="I67" s="10"/>
      <c r="J67" s="10" t="s">
        <v>189</v>
      </c>
      <c r="K67" s="10" t="s">
        <v>192</v>
      </c>
      <c r="L67" s="10" t="s">
        <v>471</v>
      </c>
      <c r="M67" s="10" t="s">
        <v>125</v>
      </c>
      <c r="N67" s="10" t="s">
        <v>196</v>
      </c>
      <c r="O67" s="10">
        <v>3</v>
      </c>
      <c r="P67" s="10"/>
      <c r="Q67" s="10" t="s">
        <v>160</v>
      </c>
      <c r="R67" s="10" t="s">
        <v>159</v>
      </c>
      <c r="S67" s="10">
        <v>1205353</v>
      </c>
      <c r="T67" s="9" t="s">
        <v>14</v>
      </c>
      <c r="U67" s="10">
        <v>2</v>
      </c>
      <c r="V67" s="11">
        <v>1697</v>
      </c>
      <c r="W67" s="11">
        <v>0</v>
      </c>
      <c r="X67" s="11">
        <v>0</v>
      </c>
    </row>
    <row r="68" spans="1:24">
      <c r="A68" s="8">
        <v>67</v>
      </c>
      <c r="B68" s="9">
        <v>7732282071</v>
      </c>
      <c r="C68" s="9">
        <v>60000308</v>
      </c>
      <c r="D68" s="9" t="s">
        <v>208</v>
      </c>
      <c r="E68" s="10" t="s">
        <v>237</v>
      </c>
      <c r="F68" s="10" t="s">
        <v>192</v>
      </c>
      <c r="G68" s="10" t="s">
        <v>148</v>
      </c>
      <c r="H68" s="15">
        <v>4</v>
      </c>
      <c r="I68" s="10"/>
      <c r="J68" s="10" t="s">
        <v>189</v>
      </c>
      <c r="K68" s="10" t="s">
        <v>192</v>
      </c>
      <c r="L68" s="10" t="s">
        <v>472</v>
      </c>
      <c r="M68" s="10" t="s">
        <v>158</v>
      </c>
      <c r="N68" s="10" t="s">
        <v>198</v>
      </c>
      <c r="O68" s="10">
        <v>94</v>
      </c>
      <c r="P68" s="10"/>
      <c r="Q68" s="10" t="s">
        <v>189</v>
      </c>
      <c r="R68" s="10" t="s">
        <v>192</v>
      </c>
      <c r="S68" s="10">
        <v>24482493</v>
      </c>
      <c r="T68" s="9" t="s">
        <v>15</v>
      </c>
      <c r="U68" s="10">
        <v>2</v>
      </c>
      <c r="V68" s="11">
        <v>1770</v>
      </c>
      <c r="W68" s="11">
        <v>0</v>
      </c>
      <c r="X68" s="11">
        <v>0</v>
      </c>
    </row>
    <row r="69" spans="1:24">
      <c r="A69" s="8">
        <v>68</v>
      </c>
      <c r="B69" s="9">
        <v>7732282071</v>
      </c>
      <c r="C69" s="9">
        <v>60000308</v>
      </c>
      <c r="D69" s="9" t="s">
        <v>208</v>
      </c>
      <c r="E69" s="10" t="s">
        <v>237</v>
      </c>
      <c r="F69" s="10" t="s">
        <v>192</v>
      </c>
      <c r="G69" s="10" t="s">
        <v>148</v>
      </c>
      <c r="H69" s="15">
        <v>4</v>
      </c>
      <c r="I69" s="10"/>
      <c r="J69" s="10" t="s">
        <v>189</v>
      </c>
      <c r="K69" s="10" t="s">
        <v>192</v>
      </c>
      <c r="L69" s="10" t="s">
        <v>473</v>
      </c>
      <c r="M69" s="10" t="s">
        <v>192</v>
      </c>
      <c r="N69" s="10" t="s">
        <v>151</v>
      </c>
      <c r="O69" s="10"/>
      <c r="P69" s="10"/>
      <c r="Q69" s="10" t="s">
        <v>189</v>
      </c>
      <c r="R69" s="10" t="s">
        <v>192</v>
      </c>
      <c r="S69" s="10">
        <v>185310</v>
      </c>
      <c r="T69" s="9" t="s">
        <v>16</v>
      </c>
      <c r="U69" s="10">
        <v>4</v>
      </c>
      <c r="V69" s="11">
        <v>3837</v>
      </c>
      <c r="W69" s="11">
        <v>0</v>
      </c>
      <c r="X69" s="11">
        <v>0</v>
      </c>
    </row>
    <row r="70" spans="1:24">
      <c r="A70" s="8">
        <v>69</v>
      </c>
      <c r="B70" s="9">
        <v>7732282071</v>
      </c>
      <c r="C70" s="9">
        <v>60000308</v>
      </c>
      <c r="D70" s="9" t="s">
        <v>208</v>
      </c>
      <c r="E70" s="10" t="s">
        <v>237</v>
      </c>
      <c r="F70" s="10" t="s">
        <v>192</v>
      </c>
      <c r="G70" s="10" t="s">
        <v>148</v>
      </c>
      <c r="H70" s="15">
        <v>4</v>
      </c>
      <c r="I70" s="10"/>
      <c r="J70" s="10" t="s">
        <v>189</v>
      </c>
      <c r="K70" s="10" t="s">
        <v>192</v>
      </c>
      <c r="L70" s="10" t="s">
        <v>474</v>
      </c>
      <c r="M70" s="10" t="s">
        <v>132</v>
      </c>
      <c r="N70" s="10" t="s">
        <v>140</v>
      </c>
      <c r="O70" s="10"/>
      <c r="P70" s="10"/>
      <c r="Q70" s="10" t="s">
        <v>189</v>
      </c>
      <c r="R70" s="10" t="s">
        <v>192</v>
      </c>
      <c r="S70" s="10">
        <v>1039487</v>
      </c>
      <c r="T70" s="9" t="s">
        <v>18</v>
      </c>
      <c r="U70" s="10">
        <v>2</v>
      </c>
      <c r="V70" s="11">
        <v>568</v>
      </c>
      <c r="W70" s="11">
        <v>0</v>
      </c>
      <c r="X70" s="11">
        <v>0</v>
      </c>
    </row>
    <row r="71" spans="1:24">
      <c r="A71" s="8">
        <v>70</v>
      </c>
      <c r="B71" s="9">
        <v>7732282071</v>
      </c>
      <c r="C71" s="9">
        <v>60000308</v>
      </c>
      <c r="D71" s="9" t="s">
        <v>208</v>
      </c>
      <c r="E71" s="10" t="s">
        <v>237</v>
      </c>
      <c r="F71" s="10" t="s">
        <v>192</v>
      </c>
      <c r="G71" s="10" t="s">
        <v>148</v>
      </c>
      <c r="H71" s="15">
        <v>4</v>
      </c>
      <c r="I71" s="10"/>
      <c r="J71" s="10" t="s">
        <v>189</v>
      </c>
      <c r="K71" s="10" t="s">
        <v>192</v>
      </c>
      <c r="L71" s="10" t="s">
        <v>475</v>
      </c>
      <c r="M71" s="10" t="s">
        <v>127</v>
      </c>
      <c r="N71" s="10" t="s">
        <v>217</v>
      </c>
      <c r="O71" s="10">
        <v>58</v>
      </c>
      <c r="P71" s="10"/>
      <c r="Q71" s="10" t="s">
        <v>189</v>
      </c>
      <c r="R71" s="10" t="s">
        <v>192</v>
      </c>
      <c r="S71" s="10">
        <v>70049501</v>
      </c>
      <c r="T71" s="9" t="s">
        <v>19</v>
      </c>
      <c r="U71" s="10">
        <v>3</v>
      </c>
      <c r="V71" s="11">
        <v>4175</v>
      </c>
      <c r="W71" s="11">
        <v>0</v>
      </c>
      <c r="X71" s="11">
        <v>0</v>
      </c>
    </row>
    <row r="72" spans="1:24">
      <c r="A72" s="8">
        <v>71</v>
      </c>
      <c r="B72" s="9">
        <v>7732282071</v>
      </c>
      <c r="C72" s="9">
        <v>60000308</v>
      </c>
      <c r="D72" s="9" t="s">
        <v>208</v>
      </c>
      <c r="E72" s="10" t="s">
        <v>237</v>
      </c>
      <c r="F72" s="10" t="s">
        <v>192</v>
      </c>
      <c r="G72" s="10" t="s">
        <v>148</v>
      </c>
      <c r="H72" s="15">
        <v>4</v>
      </c>
      <c r="I72" s="10"/>
      <c r="J72" s="10" t="s">
        <v>189</v>
      </c>
      <c r="K72" s="10" t="s">
        <v>192</v>
      </c>
      <c r="L72" s="10" t="s">
        <v>476</v>
      </c>
      <c r="M72" s="10" t="s">
        <v>188</v>
      </c>
      <c r="N72" s="10" t="s">
        <v>188</v>
      </c>
      <c r="O72" s="10">
        <v>60</v>
      </c>
      <c r="P72" s="10"/>
      <c r="Q72" s="10" t="s">
        <v>189</v>
      </c>
      <c r="R72" s="10" t="s">
        <v>192</v>
      </c>
      <c r="S72" s="10">
        <v>1205732</v>
      </c>
      <c r="T72" s="9" t="s">
        <v>20</v>
      </c>
      <c r="U72" s="10">
        <v>2</v>
      </c>
      <c r="V72" s="11">
        <v>3440</v>
      </c>
      <c r="W72" s="11">
        <v>0</v>
      </c>
      <c r="X72" s="11">
        <v>0</v>
      </c>
    </row>
    <row r="73" spans="1:24">
      <c r="A73" s="8">
        <v>72</v>
      </c>
      <c r="B73" s="9">
        <v>7732282071</v>
      </c>
      <c r="C73" s="9">
        <v>60000308</v>
      </c>
      <c r="D73" s="9" t="s">
        <v>208</v>
      </c>
      <c r="E73" s="10" t="s">
        <v>237</v>
      </c>
      <c r="F73" s="10" t="s">
        <v>192</v>
      </c>
      <c r="G73" s="10" t="s">
        <v>148</v>
      </c>
      <c r="H73" s="15">
        <v>4</v>
      </c>
      <c r="I73" s="10"/>
      <c r="J73" s="10" t="s">
        <v>189</v>
      </c>
      <c r="K73" s="10" t="s">
        <v>192</v>
      </c>
      <c r="L73" s="10" t="s">
        <v>389</v>
      </c>
      <c r="M73" s="10" t="s">
        <v>127</v>
      </c>
      <c r="N73" s="10" t="s">
        <v>196</v>
      </c>
      <c r="O73" s="10"/>
      <c r="P73" s="10"/>
      <c r="Q73" s="10" t="s">
        <v>189</v>
      </c>
      <c r="R73" s="10" t="s">
        <v>192</v>
      </c>
      <c r="S73" s="10">
        <v>29923558</v>
      </c>
      <c r="T73" s="9" t="s">
        <v>21</v>
      </c>
      <c r="U73" s="10">
        <v>5</v>
      </c>
      <c r="V73" s="11">
        <v>3355</v>
      </c>
      <c r="W73" s="11">
        <v>0</v>
      </c>
      <c r="X73" s="11">
        <v>0</v>
      </c>
    </row>
    <row r="74" spans="1:24">
      <c r="A74" s="8">
        <v>73</v>
      </c>
      <c r="B74" s="9">
        <v>7732282071</v>
      </c>
      <c r="C74" s="9">
        <v>60000308</v>
      </c>
      <c r="D74" s="9" t="s">
        <v>208</v>
      </c>
      <c r="E74" s="10" t="s">
        <v>237</v>
      </c>
      <c r="F74" s="10" t="s">
        <v>192</v>
      </c>
      <c r="G74" s="10" t="s">
        <v>148</v>
      </c>
      <c r="H74" s="15">
        <v>4</v>
      </c>
      <c r="I74" s="10"/>
      <c r="J74" s="10" t="s">
        <v>189</v>
      </c>
      <c r="K74" s="10" t="s">
        <v>192</v>
      </c>
      <c r="L74" s="10" t="s">
        <v>477</v>
      </c>
      <c r="M74" s="10" t="s">
        <v>123</v>
      </c>
      <c r="N74" s="10" t="s">
        <v>123</v>
      </c>
      <c r="O74" s="10" t="s">
        <v>22</v>
      </c>
      <c r="P74" s="10"/>
      <c r="Q74" s="10" t="s">
        <v>189</v>
      </c>
      <c r="R74" s="10" t="s">
        <v>192</v>
      </c>
      <c r="S74" s="10">
        <v>27006750</v>
      </c>
      <c r="T74" s="9" t="s">
        <v>23</v>
      </c>
      <c r="U74" s="10">
        <v>1</v>
      </c>
      <c r="V74" s="11">
        <v>1296</v>
      </c>
      <c r="W74" s="11">
        <v>0</v>
      </c>
      <c r="X74" s="11">
        <v>0</v>
      </c>
    </row>
    <row r="75" spans="1:24">
      <c r="A75" s="8">
        <v>74</v>
      </c>
      <c r="B75" s="9">
        <v>7732282071</v>
      </c>
      <c r="C75" s="9">
        <v>60000308</v>
      </c>
      <c r="D75" s="9" t="s">
        <v>208</v>
      </c>
      <c r="E75" s="10" t="s">
        <v>237</v>
      </c>
      <c r="F75" s="10" t="s">
        <v>192</v>
      </c>
      <c r="G75" s="10" t="s">
        <v>148</v>
      </c>
      <c r="H75" s="15">
        <v>4</v>
      </c>
      <c r="I75" s="10"/>
      <c r="J75" s="10" t="s">
        <v>189</v>
      </c>
      <c r="K75" s="10" t="s">
        <v>192</v>
      </c>
      <c r="L75" s="10" t="s">
        <v>478</v>
      </c>
      <c r="M75" s="10" t="s">
        <v>142</v>
      </c>
      <c r="N75" s="10" t="s">
        <v>142</v>
      </c>
      <c r="O75" s="10"/>
      <c r="P75" s="10"/>
      <c r="Q75" s="10" t="s">
        <v>189</v>
      </c>
      <c r="R75" s="10" t="s">
        <v>192</v>
      </c>
      <c r="S75" s="10">
        <v>13444754</v>
      </c>
      <c r="T75" s="9" t="s">
        <v>24</v>
      </c>
      <c r="U75" s="10">
        <v>3</v>
      </c>
      <c r="V75" s="11">
        <v>1395</v>
      </c>
      <c r="W75" s="11">
        <v>0</v>
      </c>
      <c r="X75" s="11">
        <v>0</v>
      </c>
    </row>
    <row r="76" spans="1:24">
      <c r="A76" s="8">
        <v>75</v>
      </c>
      <c r="B76" s="9">
        <v>7732282071</v>
      </c>
      <c r="C76" s="9">
        <v>60000308</v>
      </c>
      <c r="D76" s="9" t="s">
        <v>208</v>
      </c>
      <c r="E76" s="10" t="s">
        <v>237</v>
      </c>
      <c r="F76" s="10" t="s">
        <v>192</v>
      </c>
      <c r="G76" s="10" t="s">
        <v>148</v>
      </c>
      <c r="H76" s="15">
        <v>4</v>
      </c>
      <c r="I76" s="10"/>
      <c r="J76" s="10" t="s">
        <v>189</v>
      </c>
      <c r="K76" s="10" t="s">
        <v>192</v>
      </c>
      <c r="L76" s="10" t="s">
        <v>479</v>
      </c>
      <c r="M76" s="10" t="s">
        <v>127</v>
      </c>
      <c r="N76" s="10" t="s">
        <v>166</v>
      </c>
      <c r="O76" s="10" t="s">
        <v>215</v>
      </c>
      <c r="P76" s="10"/>
      <c r="Q76" s="10" t="s">
        <v>189</v>
      </c>
      <c r="R76" s="10" t="s">
        <v>192</v>
      </c>
      <c r="S76" s="10">
        <v>19624468</v>
      </c>
      <c r="T76" s="9" t="s">
        <v>25</v>
      </c>
      <c r="U76" s="10">
        <v>3</v>
      </c>
      <c r="V76" s="11">
        <v>1620</v>
      </c>
      <c r="W76" s="11">
        <v>0</v>
      </c>
      <c r="X76" s="11">
        <v>0</v>
      </c>
    </row>
    <row r="77" spans="1:24">
      <c r="A77" s="8">
        <v>76</v>
      </c>
      <c r="B77" s="9">
        <v>7732282071</v>
      </c>
      <c r="C77" s="9">
        <v>60000308</v>
      </c>
      <c r="D77" s="9" t="s">
        <v>208</v>
      </c>
      <c r="E77" s="10" t="s">
        <v>237</v>
      </c>
      <c r="F77" s="10" t="s">
        <v>192</v>
      </c>
      <c r="G77" s="10" t="s">
        <v>148</v>
      </c>
      <c r="H77" s="15">
        <v>4</v>
      </c>
      <c r="I77" s="10"/>
      <c r="J77" s="10" t="s">
        <v>189</v>
      </c>
      <c r="K77" s="10" t="s">
        <v>192</v>
      </c>
      <c r="L77" s="10" t="s">
        <v>480</v>
      </c>
      <c r="M77" s="10" t="s">
        <v>161</v>
      </c>
      <c r="N77" s="10" t="s">
        <v>161</v>
      </c>
      <c r="O77" s="10" t="s">
        <v>156</v>
      </c>
      <c r="P77" s="10"/>
      <c r="Q77" s="10" t="s">
        <v>189</v>
      </c>
      <c r="R77" s="10" t="s">
        <v>192</v>
      </c>
      <c r="S77" s="10">
        <v>21038802</v>
      </c>
      <c r="T77" s="9" t="s">
        <v>26</v>
      </c>
      <c r="U77" s="10">
        <v>2</v>
      </c>
      <c r="V77" s="11">
        <v>1082</v>
      </c>
      <c r="W77" s="11">
        <v>0</v>
      </c>
      <c r="X77" s="11">
        <v>0</v>
      </c>
    </row>
    <row r="78" spans="1:24">
      <c r="A78" s="8">
        <v>77</v>
      </c>
      <c r="B78" s="9">
        <v>7732282071</v>
      </c>
      <c r="C78" s="9">
        <v>60000308</v>
      </c>
      <c r="D78" s="9" t="s">
        <v>208</v>
      </c>
      <c r="E78" s="10" t="s">
        <v>237</v>
      </c>
      <c r="F78" s="10" t="s">
        <v>192</v>
      </c>
      <c r="G78" s="10" t="s">
        <v>148</v>
      </c>
      <c r="H78" s="15">
        <v>4</v>
      </c>
      <c r="I78" s="10"/>
      <c r="J78" s="10" t="s">
        <v>189</v>
      </c>
      <c r="K78" s="10" t="s">
        <v>192</v>
      </c>
      <c r="L78" s="10" t="s">
        <v>481</v>
      </c>
      <c r="M78" s="10" t="s">
        <v>159</v>
      </c>
      <c r="N78" s="10" t="s">
        <v>169</v>
      </c>
      <c r="O78" s="10"/>
      <c r="P78" s="10"/>
      <c r="Q78" s="10" t="s">
        <v>160</v>
      </c>
      <c r="R78" s="10" t="s">
        <v>159</v>
      </c>
      <c r="S78" s="10">
        <v>20665801</v>
      </c>
      <c r="T78" s="9" t="s">
        <v>27</v>
      </c>
      <c r="U78" s="10">
        <v>2</v>
      </c>
      <c r="V78" s="11">
        <v>1594</v>
      </c>
      <c r="W78" s="11">
        <v>0</v>
      </c>
      <c r="X78" s="11">
        <v>0</v>
      </c>
    </row>
    <row r="79" spans="1:24">
      <c r="A79" s="8">
        <v>78</v>
      </c>
      <c r="B79" s="9">
        <v>7732282071</v>
      </c>
      <c r="C79" s="9">
        <v>60000308</v>
      </c>
      <c r="D79" s="9" t="s">
        <v>208</v>
      </c>
      <c r="E79" s="10" t="s">
        <v>237</v>
      </c>
      <c r="F79" s="10" t="s">
        <v>192</v>
      </c>
      <c r="G79" s="10" t="s">
        <v>148</v>
      </c>
      <c r="H79" s="15">
        <v>4</v>
      </c>
      <c r="I79" s="10"/>
      <c r="J79" s="10" t="s">
        <v>189</v>
      </c>
      <c r="K79" s="10" t="s">
        <v>192</v>
      </c>
      <c r="L79" s="10" t="s">
        <v>482</v>
      </c>
      <c r="M79" s="10" t="s">
        <v>158</v>
      </c>
      <c r="N79" s="10" t="s">
        <v>199</v>
      </c>
      <c r="O79" s="10" t="s">
        <v>170</v>
      </c>
      <c r="P79" s="10"/>
      <c r="Q79" s="10" t="s">
        <v>189</v>
      </c>
      <c r="R79" s="10" t="s">
        <v>192</v>
      </c>
      <c r="S79" s="10">
        <v>24506202</v>
      </c>
      <c r="T79" s="9" t="s">
        <v>28</v>
      </c>
      <c r="U79" s="10">
        <v>3</v>
      </c>
      <c r="V79" s="11">
        <v>1615</v>
      </c>
      <c r="W79" s="11">
        <v>0</v>
      </c>
      <c r="X79" s="11">
        <v>0</v>
      </c>
    </row>
    <row r="80" spans="1:24">
      <c r="A80" s="8">
        <v>79</v>
      </c>
      <c r="B80" s="9">
        <v>7732282071</v>
      </c>
      <c r="C80" s="9">
        <v>60000308</v>
      </c>
      <c r="D80" s="9" t="s">
        <v>208</v>
      </c>
      <c r="E80" s="10" t="s">
        <v>237</v>
      </c>
      <c r="F80" s="10" t="s">
        <v>192</v>
      </c>
      <c r="G80" s="10" t="s">
        <v>148</v>
      </c>
      <c r="H80" s="15">
        <v>4</v>
      </c>
      <c r="I80" s="10"/>
      <c r="J80" s="10" t="s">
        <v>189</v>
      </c>
      <c r="K80" s="10" t="s">
        <v>192</v>
      </c>
      <c r="L80" s="10" t="s">
        <v>390</v>
      </c>
      <c r="M80" s="10" t="s">
        <v>127</v>
      </c>
      <c r="N80" s="10" t="s">
        <v>127</v>
      </c>
      <c r="O80" s="10"/>
      <c r="P80" s="10"/>
      <c r="Q80" s="10" t="s">
        <v>189</v>
      </c>
      <c r="R80" s="10" t="s">
        <v>192</v>
      </c>
      <c r="S80" s="10">
        <v>6821749</v>
      </c>
      <c r="T80" s="9" t="s">
        <v>29</v>
      </c>
      <c r="U80" s="10">
        <v>6</v>
      </c>
      <c r="V80" s="11">
        <v>0</v>
      </c>
      <c r="W80" s="11">
        <v>0</v>
      </c>
      <c r="X80" s="11">
        <v>0</v>
      </c>
    </row>
    <row r="81" spans="1:24">
      <c r="A81" s="8">
        <v>80</v>
      </c>
      <c r="B81" s="9">
        <v>7732282071</v>
      </c>
      <c r="C81" s="9">
        <v>60000308</v>
      </c>
      <c r="D81" s="9" t="s">
        <v>208</v>
      </c>
      <c r="E81" s="10" t="s">
        <v>237</v>
      </c>
      <c r="F81" s="10" t="s">
        <v>192</v>
      </c>
      <c r="G81" s="10" t="s">
        <v>148</v>
      </c>
      <c r="H81" s="15">
        <v>4</v>
      </c>
      <c r="I81" s="10"/>
      <c r="J81" s="10" t="s">
        <v>189</v>
      </c>
      <c r="K81" s="10" t="s">
        <v>192</v>
      </c>
      <c r="L81" s="10" t="s">
        <v>483</v>
      </c>
      <c r="M81" s="10" t="s">
        <v>127</v>
      </c>
      <c r="N81" s="10" t="s">
        <v>217</v>
      </c>
      <c r="O81" s="10">
        <v>22</v>
      </c>
      <c r="P81" s="10"/>
      <c r="Q81" s="10" t="s">
        <v>189</v>
      </c>
      <c r="R81" s="10" t="s">
        <v>192</v>
      </c>
      <c r="S81" s="10">
        <v>25839779</v>
      </c>
      <c r="T81" s="9" t="s">
        <v>30</v>
      </c>
      <c r="U81" s="10">
        <v>1</v>
      </c>
      <c r="V81" s="11">
        <v>1405</v>
      </c>
      <c r="W81" s="11">
        <v>0</v>
      </c>
      <c r="X81" s="11">
        <v>0</v>
      </c>
    </row>
    <row r="82" spans="1:24">
      <c r="A82" s="8">
        <v>81</v>
      </c>
      <c r="B82" s="9">
        <v>7732282071</v>
      </c>
      <c r="C82" s="9">
        <v>60000308</v>
      </c>
      <c r="D82" s="9" t="s">
        <v>208</v>
      </c>
      <c r="E82" s="10" t="s">
        <v>237</v>
      </c>
      <c r="F82" s="10" t="s">
        <v>192</v>
      </c>
      <c r="G82" s="10" t="s">
        <v>148</v>
      </c>
      <c r="H82" s="15">
        <v>4</v>
      </c>
      <c r="I82" s="10"/>
      <c r="J82" s="10" t="s">
        <v>189</v>
      </c>
      <c r="K82" s="10" t="s">
        <v>192</v>
      </c>
      <c r="L82" s="10" t="s">
        <v>484</v>
      </c>
      <c r="M82" s="10" t="s">
        <v>157</v>
      </c>
      <c r="N82" s="10" t="s">
        <v>157</v>
      </c>
      <c r="O82" s="10"/>
      <c r="P82" s="10"/>
      <c r="Q82" s="10" t="s">
        <v>189</v>
      </c>
      <c r="R82" s="10" t="s">
        <v>192</v>
      </c>
      <c r="S82" s="10">
        <v>21034270</v>
      </c>
      <c r="T82" s="9" t="s">
        <v>31</v>
      </c>
      <c r="U82" s="10">
        <v>2</v>
      </c>
      <c r="V82" s="11">
        <v>1209</v>
      </c>
      <c r="W82" s="11">
        <v>0</v>
      </c>
      <c r="X82" s="11">
        <v>0</v>
      </c>
    </row>
    <row r="83" spans="1:24">
      <c r="A83" s="8">
        <v>82</v>
      </c>
      <c r="B83" s="9">
        <v>7732282071</v>
      </c>
      <c r="C83" s="9">
        <v>60000308</v>
      </c>
      <c r="D83" s="9" t="s">
        <v>208</v>
      </c>
      <c r="E83" s="10" t="s">
        <v>237</v>
      </c>
      <c r="F83" s="10" t="s">
        <v>192</v>
      </c>
      <c r="G83" s="10" t="s">
        <v>148</v>
      </c>
      <c r="H83" s="15">
        <v>4</v>
      </c>
      <c r="I83" s="10"/>
      <c r="J83" s="10" t="s">
        <v>189</v>
      </c>
      <c r="K83" s="10" t="s">
        <v>192</v>
      </c>
      <c r="L83" s="10" t="s">
        <v>485</v>
      </c>
      <c r="M83" s="10" t="s">
        <v>127</v>
      </c>
      <c r="N83" s="10" t="s">
        <v>164</v>
      </c>
      <c r="O83" s="10" t="s">
        <v>201</v>
      </c>
      <c r="P83" s="10"/>
      <c r="Q83" s="10" t="s">
        <v>189</v>
      </c>
      <c r="R83" s="10" t="s">
        <v>192</v>
      </c>
      <c r="S83" s="10">
        <v>24031461</v>
      </c>
      <c r="T83" s="9" t="s">
        <v>32</v>
      </c>
      <c r="U83" s="10">
        <v>2</v>
      </c>
      <c r="V83" s="11">
        <v>2077</v>
      </c>
      <c r="W83" s="11">
        <v>0</v>
      </c>
      <c r="X83" s="11">
        <v>0</v>
      </c>
    </row>
    <row r="84" spans="1:24">
      <c r="A84" s="8">
        <v>83</v>
      </c>
      <c r="B84" s="9">
        <v>7732282071</v>
      </c>
      <c r="C84" s="9">
        <v>60000308</v>
      </c>
      <c r="D84" s="9" t="s">
        <v>208</v>
      </c>
      <c r="E84" s="10" t="s">
        <v>237</v>
      </c>
      <c r="F84" s="10" t="s">
        <v>192</v>
      </c>
      <c r="G84" s="10" t="s">
        <v>148</v>
      </c>
      <c r="H84" s="15">
        <v>4</v>
      </c>
      <c r="I84" s="10"/>
      <c r="J84" s="10" t="s">
        <v>189</v>
      </c>
      <c r="K84" s="10" t="s">
        <v>192</v>
      </c>
      <c r="L84" s="10" t="s">
        <v>486</v>
      </c>
      <c r="M84" s="10" t="s">
        <v>33</v>
      </c>
      <c r="N84" s="10" t="s">
        <v>33</v>
      </c>
      <c r="O84" s="10" t="s">
        <v>149</v>
      </c>
      <c r="P84" s="10"/>
      <c r="Q84" s="10" t="s">
        <v>189</v>
      </c>
      <c r="R84" s="10" t="s">
        <v>192</v>
      </c>
      <c r="S84" s="10">
        <v>28526681</v>
      </c>
      <c r="T84" s="9" t="s">
        <v>34</v>
      </c>
      <c r="U84" s="10">
        <v>2</v>
      </c>
      <c r="V84" s="11">
        <v>1710</v>
      </c>
      <c r="W84" s="11">
        <v>0</v>
      </c>
      <c r="X84" s="11">
        <v>0</v>
      </c>
    </row>
    <row r="85" spans="1:24">
      <c r="A85" s="8">
        <v>84</v>
      </c>
      <c r="B85" s="9">
        <v>7732282071</v>
      </c>
      <c r="C85" s="9">
        <v>60000308</v>
      </c>
      <c r="D85" s="9" t="s">
        <v>208</v>
      </c>
      <c r="E85" s="10" t="s">
        <v>237</v>
      </c>
      <c r="F85" s="10" t="s">
        <v>192</v>
      </c>
      <c r="G85" s="10" t="s">
        <v>148</v>
      </c>
      <c r="H85" s="15">
        <v>4</v>
      </c>
      <c r="I85" s="10"/>
      <c r="J85" s="10" t="s">
        <v>189</v>
      </c>
      <c r="K85" s="10" t="s">
        <v>192</v>
      </c>
      <c r="L85" s="10" t="s">
        <v>391</v>
      </c>
      <c r="M85" s="10" t="s">
        <v>132</v>
      </c>
      <c r="N85" s="10" t="s">
        <v>204</v>
      </c>
      <c r="O85" s="10"/>
      <c r="P85" s="10"/>
      <c r="Q85" s="10" t="s">
        <v>189</v>
      </c>
      <c r="R85" s="10" t="s">
        <v>192</v>
      </c>
      <c r="S85" s="10">
        <v>30334883</v>
      </c>
      <c r="T85" s="9" t="s">
        <v>35</v>
      </c>
      <c r="U85" s="10">
        <v>4</v>
      </c>
      <c r="V85" s="11">
        <v>2441</v>
      </c>
      <c r="W85" s="11">
        <v>0</v>
      </c>
      <c r="X85" s="11">
        <v>0</v>
      </c>
    </row>
    <row r="86" spans="1:24">
      <c r="A86" s="8">
        <v>85</v>
      </c>
      <c r="B86" s="9">
        <v>7732282071</v>
      </c>
      <c r="C86" s="9">
        <v>60000308</v>
      </c>
      <c r="D86" s="9" t="s">
        <v>208</v>
      </c>
      <c r="E86" s="10" t="s">
        <v>237</v>
      </c>
      <c r="F86" s="10" t="s">
        <v>192</v>
      </c>
      <c r="G86" s="10" t="s">
        <v>148</v>
      </c>
      <c r="H86" s="15">
        <v>4</v>
      </c>
      <c r="I86" s="10"/>
      <c r="J86" s="10" t="s">
        <v>189</v>
      </c>
      <c r="K86" s="10" t="s">
        <v>192</v>
      </c>
      <c r="L86" s="10" t="s">
        <v>487</v>
      </c>
      <c r="M86" s="10" t="s">
        <v>115</v>
      </c>
      <c r="N86" s="10" t="s">
        <v>115</v>
      </c>
      <c r="O86" s="10" t="s">
        <v>165</v>
      </c>
      <c r="P86" s="10"/>
      <c r="Q86" s="10" t="s">
        <v>189</v>
      </c>
      <c r="R86" s="10" t="s">
        <v>192</v>
      </c>
      <c r="S86" s="10">
        <v>23573403</v>
      </c>
      <c r="T86" s="9" t="s">
        <v>36</v>
      </c>
      <c r="U86" s="10">
        <v>2</v>
      </c>
      <c r="V86" s="11">
        <v>541</v>
      </c>
      <c r="W86" s="11">
        <v>0</v>
      </c>
      <c r="X86" s="11">
        <v>0</v>
      </c>
    </row>
    <row r="87" spans="1:24">
      <c r="A87" s="8">
        <v>86</v>
      </c>
      <c r="B87" s="9">
        <v>7732282071</v>
      </c>
      <c r="C87" s="9">
        <v>60000308</v>
      </c>
      <c r="D87" s="9" t="s">
        <v>208</v>
      </c>
      <c r="E87" s="10" t="s">
        <v>237</v>
      </c>
      <c r="F87" s="10" t="s">
        <v>192</v>
      </c>
      <c r="G87" s="10" t="s">
        <v>148</v>
      </c>
      <c r="H87" s="15">
        <v>4</v>
      </c>
      <c r="I87" s="10"/>
      <c r="J87" s="10" t="s">
        <v>189</v>
      </c>
      <c r="K87" s="10" t="s">
        <v>192</v>
      </c>
      <c r="L87" s="10" t="s">
        <v>488</v>
      </c>
      <c r="M87" s="10" t="s">
        <v>123</v>
      </c>
      <c r="N87" s="10" t="s">
        <v>123</v>
      </c>
      <c r="O87" s="10" t="s">
        <v>37</v>
      </c>
      <c r="P87" s="10"/>
      <c r="Q87" s="10" t="s">
        <v>189</v>
      </c>
      <c r="R87" s="10" t="s">
        <v>192</v>
      </c>
      <c r="S87" s="10">
        <v>25948878</v>
      </c>
      <c r="T87" s="9" t="s">
        <v>38</v>
      </c>
      <c r="U87" s="10">
        <v>2</v>
      </c>
      <c r="V87" s="11">
        <v>2026</v>
      </c>
      <c r="W87" s="11">
        <v>0</v>
      </c>
      <c r="X87" s="11">
        <v>0</v>
      </c>
    </row>
    <row r="88" spans="1:24">
      <c r="A88" s="8">
        <v>87</v>
      </c>
      <c r="B88" s="9">
        <v>7732282071</v>
      </c>
      <c r="C88" s="9">
        <v>60000308</v>
      </c>
      <c r="D88" s="9" t="s">
        <v>208</v>
      </c>
      <c r="E88" s="10" t="s">
        <v>237</v>
      </c>
      <c r="F88" s="10" t="s">
        <v>192</v>
      </c>
      <c r="G88" s="10" t="s">
        <v>148</v>
      </c>
      <c r="H88" s="15">
        <v>4</v>
      </c>
      <c r="I88" s="10"/>
      <c r="J88" s="10" t="s">
        <v>189</v>
      </c>
      <c r="K88" s="10" t="s">
        <v>192</v>
      </c>
      <c r="L88" s="10" t="s">
        <v>489</v>
      </c>
      <c r="M88" s="10" t="s">
        <v>159</v>
      </c>
      <c r="N88" s="10" t="s">
        <v>200</v>
      </c>
      <c r="O88" s="10"/>
      <c r="P88" s="10"/>
      <c r="Q88" s="10" t="s">
        <v>160</v>
      </c>
      <c r="R88" s="10" t="s">
        <v>159</v>
      </c>
      <c r="S88" s="10">
        <v>13806831</v>
      </c>
      <c r="T88" s="9" t="s">
        <v>39</v>
      </c>
      <c r="U88" s="10">
        <v>11</v>
      </c>
      <c r="V88" s="11">
        <v>4077</v>
      </c>
      <c r="W88" s="11">
        <v>0</v>
      </c>
      <c r="X88" s="11">
        <v>0</v>
      </c>
    </row>
    <row r="89" spans="1:24">
      <c r="A89" s="8">
        <v>88</v>
      </c>
      <c r="B89" s="9">
        <v>7732282071</v>
      </c>
      <c r="C89" s="9">
        <v>60000308</v>
      </c>
      <c r="D89" s="9" t="s">
        <v>208</v>
      </c>
      <c r="E89" s="10" t="s">
        <v>237</v>
      </c>
      <c r="F89" s="10" t="s">
        <v>192</v>
      </c>
      <c r="G89" s="10" t="s">
        <v>148</v>
      </c>
      <c r="H89" s="15">
        <v>4</v>
      </c>
      <c r="I89" s="10"/>
      <c r="J89" s="10" t="s">
        <v>189</v>
      </c>
      <c r="K89" s="10" t="s">
        <v>192</v>
      </c>
      <c r="L89" s="10" t="s">
        <v>490</v>
      </c>
      <c r="M89" s="10" t="s">
        <v>129</v>
      </c>
      <c r="N89" s="10" t="s">
        <v>129</v>
      </c>
      <c r="O89" s="10">
        <v>144</v>
      </c>
      <c r="P89" s="10"/>
      <c r="Q89" s="10" t="s">
        <v>189</v>
      </c>
      <c r="R89" s="10" t="s">
        <v>192</v>
      </c>
      <c r="S89" s="10">
        <v>1031470</v>
      </c>
      <c r="T89" s="9" t="s">
        <v>40</v>
      </c>
      <c r="U89" s="10">
        <v>5</v>
      </c>
      <c r="V89" s="11">
        <v>2871</v>
      </c>
      <c r="W89" s="11">
        <v>0</v>
      </c>
      <c r="X89" s="11">
        <v>0</v>
      </c>
    </row>
    <row r="90" spans="1:24">
      <c r="A90" s="8">
        <v>89</v>
      </c>
      <c r="B90" s="9">
        <v>7732282071</v>
      </c>
      <c r="C90" s="9">
        <v>60000308</v>
      </c>
      <c r="D90" s="9" t="s">
        <v>208</v>
      </c>
      <c r="E90" s="10" t="s">
        <v>237</v>
      </c>
      <c r="F90" s="10" t="s">
        <v>192</v>
      </c>
      <c r="G90" s="10" t="s">
        <v>148</v>
      </c>
      <c r="H90" s="15">
        <v>4</v>
      </c>
      <c r="I90" s="10"/>
      <c r="J90" s="10" t="s">
        <v>189</v>
      </c>
      <c r="K90" s="10" t="s">
        <v>192</v>
      </c>
      <c r="L90" s="10" t="s">
        <v>491</v>
      </c>
      <c r="M90" s="10" t="s">
        <v>150</v>
      </c>
      <c r="N90" s="10" t="s">
        <v>167</v>
      </c>
      <c r="O90" s="10"/>
      <c r="P90" s="10"/>
      <c r="Q90" s="10" t="s">
        <v>160</v>
      </c>
      <c r="R90" s="10" t="s">
        <v>159</v>
      </c>
      <c r="S90" s="10">
        <v>22375877</v>
      </c>
      <c r="T90" s="9" t="s">
        <v>41</v>
      </c>
      <c r="U90" s="10">
        <v>2</v>
      </c>
      <c r="V90" s="11">
        <v>765</v>
      </c>
      <c r="W90" s="11">
        <v>0</v>
      </c>
      <c r="X90" s="11">
        <v>0</v>
      </c>
    </row>
    <row r="91" spans="1:24">
      <c r="A91" s="8">
        <v>90</v>
      </c>
      <c r="B91" s="9">
        <v>7732282071</v>
      </c>
      <c r="C91" s="9">
        <v>60000308</v>
      </c>
      <c r="D91" s="9" t="s">
        <v>208</v>
      </c>
      <c r="E91" s="10" t="s">
        <v>237</v>
      </c>
      <c r="F91" s="10" t="s">
        <v>192</v>
      </c>
      <c r="G91" s="10" t="s">
        <v>148</v>
      </c>
      <c r="H91" s="15">
        <v>4</v>
      </c>
      <c r="I91" s="10"/>
      <c r="J91" s="10" t="s">
        <v>189</v>
      </c>
      <c r="K91" s="10" t="s">
        <v>192</v>
      </c>
      <c r="L91" s="10" t="s">
        <v>392</v>
      </c>
      <c r="M91" s="10" t="s">
        <v>177</v>
      </c>
      <c r="N91" s="10" t="s">
        <v>177</v>
      </c>
      <c r="O91" s="10"/>
      <c r="P91" s="10"/>
      <c r="Q91" s="10" t="s">
        <v>189</v>
      </c>
      <c r="R91" s="10" t="s">
        <v>192</v>
      </c>
      <c r="S91" s="10">
        <v>30248183</v>
      </c>
      <c r="T91" s="9" t="s">
        <v>43</v>
      </c>
      <c r="U91" s="10">
        <v>2</v>
      </c>
      <c r="V91" s="11">
        <v>1528</v>
      </c>
      <c r="W91" s="11">
        <v>0</v>
      </c>
      <c r="X91" s="11">
        <v>0</v>
      </c>
    </row>
    <row r="92" spans="1:24">
      <c r="A92" s="8">
        <v>91</v>
      </c>
      <c r="B92" s="9">
        <v>7732282071</v>
      </c>
      <c r="C92" s="9">
        <v>60000308</v>
      </c>
      <c r="D92" s="9" t="s">
        <v>208</v>
      </c>
      <c r="E92" s="10" t="s">
        <v>237</v>
      </c>
      <c r="F92" s="10" t="s">
        <v>192</v>
      </c>
      <c r="G92" s="10" t="s">
        <v>148</v>
      </c>
      <c r="H92" s="15">
        <v>4</v>
      </c>
      <c r="I92" s="10"/>
      <c r="J92" s="10" t="s">
        <v>189</v>
      </c>
      <c r="K92" s="10" t="s">
        <v>192</v>
      </c>
      <c r="L92" s="10" t="s">
        <v>393</v>
      </c>
      <c r="M92" s="10" t="s">
        <v>161</v>
      </c>
      <c r="N92" s="10" t="s">
        <v>161</v>
      </c>
      <c r="O92" s="10"/>
      <c r="P92" s="10"/>
      <c r="Q92" s="10" t="s">
        <v>189</v>
      </c>
      <c r="R92" s="10" t="s">
        <v>192</v>
      </c>
      <c r="S92" s="10">
        <v>26380282</v>
      </c>
      <c r="T92" s="9" t="s">
        <v>44</v>
      </c>
      <c r="U92" s="10">
        <v>2</v>
      </c>
      <c r="V92" s="11">
        <v>1402</v>
      </c>
      <c r="W92" s="11">
        <v>0</v>
      </c>
      <c r="X92" s="11">
        <v>0</v>
      </c>
    </row>
    <row r="93" spans="1:24">
      <c r="A93" s="8">
        <v>92</v>
      </c>
      <c r="B93" s="9">
        <v>7732282071</v>
      </c>
      <c r="C93" s="9">
        <v>60000331</v>
      </c>
      <c r="D93" s="9" t="s">
        <v>208</v>
      </c>
      <c r="E93" s="10" t="s">
        <v>237</v>
      </c>
      <c r="F93" s="10" t="s">
        <v>192</v>
      </c>
      <c r="G93" s="10" t="s">
        <v>148</v>
      </c>
      <c r="H93" s="15">
        <v>4</v>
      </c>
      <c r="I93" s="10"/>
      <c r="J93" s="10" t="s">
        <v>189</v>
      </c>
      <c r="K93" s="10" t="s">
        <v>192</v>
      </c>
      <c r="L93" s="10" t="s">
        <v>492</v>
      </c>
      <c r="M93" s="10" t="s">
        <v>159</v>
      </c>
      <c r="N93" s="10" t="s">
        <v>114</v>
      </c>
      <c r="O93" s="10">
        <v>20</v>
      </c>
      <c r="P93" s="10"/>
      <c r="Q93" s="10" t="s">
        <v>160</v>
      </c>
      <c r="R93" s="10" t="s">
        <v>159</v>
      </c>
      <c r="S93" s="10">
        <v>29827481</v>
      </c>
      <c r="T93" s="9" t="s">
        <v>50</v>
      </c>
      <c r="U93" s="10">
        <v>2</v>
      </c>
      <c r="V93" s="11">
        <v>1806</v>
      </c>
      <c r="W93" s="11">
        <v>0</v>
      </c>
      <c r="X93" s="11">
        <v>0</v>
      </c>
    </row>
    <row r="94" spans="1:24">
      <c r="A94" s="8">
        <v>93</v>
      </c>
      <c r="B94" s="9">
        <v>7732282071</v>
      </c>
      <c r="C94" s="9">
        <v>60000723</v>
      </c>
      <c r="D94" s="9" t="s">
        <v>208</v>
      </c>
      <c r="E94" s="10" t="s">
        <v>237</v>
      </c>
      <c r="F94" s="10" t="s">
        <v>192</v>
      </c>
      <c r="G94" s="10" t="s">
        <v>148</v>
      </c>
      <c r="H94" s="15">
        <v>4</v>
      </c>
      <c r="I94" s="10"/>
      <c r="J94" s="10" t="s">
        <v>189</v>
      </c>
      <c r="K94" s="10" t="s">
        <v>192</v>
      </c>
      <c r="L94" s="10" t="s">
        <v>493</v>
      </c>
      <c r="M94" s="10" t="s">
        <v>124</v>
      </c>
      <c r="N94" s="10" t="s">
        <v>124</v>
      </c>
      <c r="O94" s="10">
        <v>6</v>
      </c>
      <c r="P94" s="10"/>
      <c r="Q94" s="10" t="s">
        <v>189</v>
      </c>
      <c r="R94" s="10" t="s">
        <v>192</v>
      </c>
      <c r="S94" s="10">
        <v>16500859</v>
      </c>
      <c r="T94" s="9" t="s">
        <v>51</v>
      </c>
      <c r="U94" s="10">
        <v>3</v>
      </c>
      <c r="V94" s="11">
        <v>2960</v>
      </c>
      <c r="W94" s="11">
        <v>0</v>
      </c>
      <c r="X94" s="11">
        <v>0</v>
      </c>
    </row>
    <row r="95" spans="1:24">
      <c r="A95" s="8">
        <v>94</v>
      </c>
      <c r="B95" s="9">
        <v>7732282071</v>
      </c>
      <c r="C95" s="9">
        <v>60000723</v>
      </c>
      <c r="D95" s="9" t="s">
        <v>208</v>
      </c>
      <c r="E95" s="10" t="s">
        <v>237</v>
      </c>
      <c r="F95" s="10" t="s">
        <v>192</v>
      </c>
      <c r="G95" s="10" t="s">
        <v>148</v>
      </c>
      <c r="H95" s="15">
        <v>4</v>
      </c>
      <c r="I95" s="10"/>
      <c r="J95" s="10" t="s">
        <v>189</v>
      </c>
      <c r="K95" s="10" t="s">
        <v>192</v>
      </c>
      <c r="L95" s="10" t="s">
        <v>429</v>
      </c>
      <c r="M95" s="10" t="s">
        <v>134</v>
      </c>
      <c r="N95" s="10" t="s">
        <v>134</v>
      </c>
      <c r="O95" s="10">
        <v>105</v>
      </c>
      <c r="P95" s="10"/>
      <c r="Q95" s="10" t="s">
        <v>189</v>
      </c>
      <c r="R95" s="10" t="s">
        <v>192</v>
      </c>
      <c r="S95" s="10">
        <v>19576602</v>
      </c>
      <c r="T95" s="9" t="s">
        <v>52</v>
      </c>
      <c r="U95" s="10">
        <v>3</v>
      </c>
      <c r="V95" s="11">
        <v>3946</v>
      </c>
      <c r="W95" s="11">
        <v>0</v>
      </c>
      <c r="X95" s="11">
        <v>0</v>
      </c>
    </row>
    <row r="96" spans="1:24">
      <c r="A96" s="8">
        <v>95</v>
      </c>
      <c r="B96" s="9">
        <v>7732282071</v>
      </c>
      <c r="C96" s="9">
        <v>60000723</v>
      </c>
      <c r="D96" s="9" t="s">
        <v>208</v>
      </c>
      <c r="E96" s="10" t="s">
        <v>237</v>
      </c>
      <c r="F96" s="10" t="s">
        <v>192</v>
      </c>
      <c r="G96" s="10" t="s">
        <v>148</v>
      </c>
      <c r="H96" s="15">
        <v>4</v>
      </c>
      <c r="I96" s="10"/>
      <c r="J96" s="10" t="s">
        <v>189</v>
      </c>
      <c r="K96" s="10" t="s">
        <v>192</v>
      </c>
      <c r="L96" s="10" t="s">
        <v>494</v>
      </c>
      <c r="M96" s="10" t="s">
        <v>150</v>
      </c>
      <c r="N96" s="10" t="s">
        <v>171</v>
      </c>
      <c r="O96" s="10">
        <v>95</v>
      </c>
      <c r="P96" s="10"/>
      <c r="Q96" s="10" t="s">
        <v>160</v>
      </c>
      <c r="R96" s="10" t="s">
        <v>159</v>
      </c>
      <c r="S96" s="10">
        <v>20514654</v>
      </c>
      <c r="T96" s="9" t="s">
        <v>53</v>
      </c>
      <c r="U96" s="10">
        <v>2</v>
      </c>
      <c r="V96" s="11">
        <v>3799</v>
      </c>
      <c r="W96" s="11">
        <v>0</v>
      </c>
      <c r="X96" s="11">
        <v>0</v>
      </c>
    </row>
    <row r="97" spans="1:24">
      <c r="A97" s="8">
        <v>96</v>
      </c>
      <c r="B97" s="9">
        <v>7732282071</v>
      </c>
      <c r="C97" s="9">
        <v>60000723</v>
      </c>
      <c r="D97" s="9" t="s">
        <v>208</v>
      </c>
      <c r="E97" s="10" t="s">
        <v>237</v>
      </c>
      <c r="F97" s="10" t="s">
        <v>192</v>
      </c>
      <c r="G97" s="10" t="s">
        <v>148</v>
      </c>
      <c r="H97" s="15">
        <v>4</v>
      </c>
      <c r="I97" s="10"/>
      <c r="J97" s="10" t="s">
        <v>189</v>
      </c>
      <c r="K97" s="10" t="s">
        <v>192</v>
      </c>
      <c r="L97" s="10" t="s">
        <v>495</v>
      </c>
      <c r="M97" s="10" t="s">
        <v>144</v>
      </c>
      <c r="N97" s="10" t="s">
        <v>218</v>
      </c>
      <c r="O97" s="10">
        <v>16</v>
      </c>
      <c r="P97" s="10"/>
      <c r="Q97" s="10" t="s">
        <v>160</v>
      </c>
      <c r="R97" s="10" t="s">
        <v>159</v>
      </c>
      <c r="S97" s="10">
        <v>24301679</v>
      </c>
      <c r="T97" s="9" t="s">
        <v>54</v>
      </c>
      <c r="U97" s="10">
        <v>2</v>
      </c>
      <c r="V97" s="11">
        <v>2617</v>
      </c>
      <c r="W97" s="11">
        <v>0</v>
      </c>
      <c r="X97" s="11">
        <v>0</v>
      </c>
    </row>
    <row r="98" spans="1:24">
      <c r="A98" s="8">
        <v>97</v>
      </c>
      <c r="B98" s="9">
        <v>7732282071</v>
      </c>
      <c r="C98" s="9">
        <v>60000723</v>
      </c>
      <c r="D98" s="9" t="s">
        <v>208</v>
      </c>
      <c r="E98" s="10" t="s">
        <v>237</v>
      </c>
      <c r="F98" s="10" t="s">
        <v>192</v>
      </c>
      <c r="G98" s="10" t="s">
        <v>148</v>
      </c>
      <c r="H98" s="15">
        <v>4</v>
      </c>
      <c r="I98" s="10"/>
      <c r="J98" s="10" t="s">
        <v>189</v>
      </c>
      <c r="K98" s="10" t="s">
        <v>192</v>
      </c>
      <c r="L98" s="10" t="s">
        <v>429</v>
      </c>
      <c r="M98" s="10" t="s">
        <v>125</v>
      </c>
      <c r="N98" s="10" t="s">
        <v>206</v>
      </c>
      <c r="O98" s="10">
        <v>84</v>
      </c>
      <c r="P98" s="10"/>
      <c r="Q98" s="10" t="s">
        <v>160</v>
      </c>
      <c r="R98" s="10" t="s">
        <v>159</v>
      </c>
      <c r="S98" s="10">
        <v>1033897</v>
      </c>
      <c r="T98" s="9" t="s">
        <v>55</v>
      </c>
      <c r="U98" s="10">
        <v>2</v>
      </c>
      <c r="V98" s="11">
        <v>2694</v>
      </c>
      <c r="W98" s="11">
        <v>0</v>
      </c>
      <c r="X98" s="11">
        <v>0</v>
      </c>
    </row>
    <row r="99" spans="1:24">
      <c r="A99" s="8">
        <v>98</v>
      </c>
      <c r="B99" s="9">
        <v>7732282071</v>
      </c>
      <c r="C99" s="9">
        <v>60000723</v>
      </c>
      <c r="D99" s="9" t="s">
        <v>208</v>
      </c>
      <c r="E99" s="10" t="s">
        <v>237</v>
      </c>
      <c r="F99" s="10" t="s">
        <v>192</v>
      </c>
      <c r="G99" s="10" t="s">
        <v>148</v>
      </c>
      <c r="H99" s="15">
        <v>4</v>
      </c>
      <c r="I99" s="10"/>
      <c r="J99" s="10" t="s">
        <v>189</v>
      </c>
      <c r="K99" s="10" t="s">
        <v>192</v>
      </c>
      <c r="L99" s="10" t="s">
        <v>394</v>
      </c>
      <c r="M99" s="10" t="s">
        <v>150</v>
      </c>
      <c r="N99" s="10" t="s">
        <v>200</v>
      </c>
      <c r="O99" s="10"/>
      <c r="P99" s="10"/>
      <c r="Q99" s="10" t="s">
        <v>160</v>
      </c>
      <c r="R99" s="10" t="s">
        <v>159</v>
      </c>
      <c r="S99" s="10">
        <v>1030113</v>
      </c>
      <c r="T99" s="9" t="s">
        <v>57</v>
      </c>
      <c r="U99" s="10">
        <v>4</v>
      </c>
      <c r="V99" s="11">
        <v>6933</v>
      </c>
      <c r="W99" s="11">
        <v>0</v>
      </c>
      <c r="X99" s="11">
        <v>0</v>
      </c>
    </row>
    <row r="100" spans="1:24">
      <c r="A100" s="8">
        <v>99</v>
      </c>
      <c r="B100" s="9">
        <v>7732282071</v>
      </c>
      <c r="C100" s="9">
        <v>60000308</v>
      </c>
      <c r="D100" s="9" t="s">
        <v>210</v>
      </c>
      <c r="E100" s="10" t="s">
        <v>237</v>
      </c>
      <c r="F100" s="10" t="s">
        <v>192</v>
      </c>
      <c r="G100" s="10" t="s">
        <v>148</v>
      </c>
      <c r="H100" s="15">
        <v>4</v>
      </c>
      <c r="I100" s="10"/>
      <c r="J100" s="10" t="s">
        <v>189</v>
      </c>
      <c r="K100" s="10" t="s">
        <v>192</v>
      </c>
      <c r="L100" s="10" t="s">
        <v>379</v>
      </c>
      <c r="M100" s="10" t="s">
        <v>123</v>
      </c>
      <c r="N100" s="10" t="s">
        <v>123</v>
      </c>
      <c r="O100" s="10">
        <v>89</v>
      </c>
      <c r="P100" s="10"/>
      <c r="Q100" s="10" t="s">
        <v>189</v>
      </c>
      <c r="R100" s="10" t="s">
        <v>192</v>
      </c>
      <c r="S100" s="10">
        <v>103980</v>
      </c>
      <c r="T100" s="9" t="s">
        <v>45</v>
      </c>
      <c r="U100" s="10">
        <v>13</v>
      </c>
      <c r="V100" s="11">
        <v>1404</v>
      </c>
      <c r="W100" s="11">
        <v>548</v>
      </c>
      <c r="X100" s="11">
        <v>0</v>
      </c>
    </row>
    <row r="101" spans="1:24">
      <c r="A101" s="8">
        <v>100</v>
      </c>
      <c r="B101" s="9">
        <v>7732282071</v>
      </c>
      <c r="C101" s="9">
        <v>60000308</v>
      </c>
      <c r="D101" s="9" t="s">
        <v>210</v>
      </c>
      <c r="E101" s="10" t="s">
        <v>237</v>
      </c>
      <c r="F101" s="10" t="s">
        <v>192</v>
      </c>
      <c r="G101" s="10" t="s">
        <v>148</v>
      </c>
      <c r="H101" s="15">
        <v>4</v>
      </c>
      <c r="I101" s="10"/>
      <c r="J101" s="10" t="s">
        <v>189</v>
      </c>
      <c r="K101" s="10" t="s">
        <v>192</v>
      </c>
      <c r="L101" s="10" t="s">
        <v>395</v>
      </c>
      <c r="M101" s="10" t="s">
        <v>130</v>
      </c>
      <c r="N101" s="10" t="s">
        <v>130</v>
      </c>
      <c r="O101" s="10" t="s">
        <v>131</v>
      </c>
      <c r="P101" s="10"/>
      <c r="Q101" s="10" t="s">
        <v>189</v>
      </c>
      <c r="R101" s="10" t="s">
        <v>192</v>
      </c>
      <c r="S101" s="10">
        <v>182030</v>
      </c>
      <c r="T101" s="9" t="s">
        <v>46</v>
      </c>
      <c r="U101" s="10">
        <v>14</v>
      </c>
      <c r="V101" s="11">
        <v>2744</v>
      </c>
      <c r="W101" s="11">
        <v>924</v>
      </c>
      <c r="X101" s="11">
        <v>0</v>
      </c>
    </row>
    <row r="102" spans="1:24">
      <c r="A102" s="8">
        <v>101</v>
      </c>
      <c r="B102" s="9">
        <v>7732271156</v>
      </c>
      <c r="C102" s="9">
        <v>99906879</v>
      </c>
      <c r="D102" s="9" t="s">
        <v>209</v>
      </c>
      <c r="E102" s="10" t="s">
        <v>243</v>
      </c>
      <c r="F102" s="10" t="s">
        <v>192</v>
      </c>
      <c r="G102" s="10" t="s">
        <v>148</v>
      </c>
      <c r="H102" s="15" t="s">
        <v>500</v>
      </c>
      <c r="I102" s="10"/>
      <c r="J102" s="10" t="s">
        <v>189</v>
      </c>
      <c r="K102" s="10" t="s">
        <v>192</v>
      </c>
      <c r="L102" s="10" t="s">
        <v>405</v>
      </c>
      <c r="M102" s="10" t="s">
        <v>138</v>
      </c>
      <c r="N102" s="10" t="s">
        <v>138</v>
      </c>
      <c r="O102" s="10" t="s">
        <v>234</v>
      </c>
      <c r="P102" s="10"/>
      <c r="Q102" s="10" t="s">
        <v>160</v>
      </c>
      <c r="R102" s="10" t="s">
        <v>159</v>
      </c>
      <c r="S102" s="11">
        <v>3250019258</v>
      </c>
      <c r="T102" s="9" t="s">
        <v>235</v>
      </c>
      <c r="U102" s="10">
        <v>30</v>
      </c>
      <c r="V102" s="11">
        <v>23712</v>
      </c>
      <c r="W102" s="11">
        <v>0</v>
      </c>
      <c r="X102" s="11">
        <v>0</v>
      </c>
    </row>
    <row r="103" spans="1:24">
      <c r="A103" s="8">
        <v>102</v>
      </c>
      <c r="B103" s="9">
        <v>7732271156</v>
      </c>
      <c r="C103" s="9">
        <v>60001070</v>
      </c>
      <c r="D103" s="9" t="s">
        <v>191</v>
      </c>
      <c r="E103" s="10" t="s">
        <v>64</v>
      </c>
      <c r="F103" s="10" t="s">
        <v>192</v>
      </c>
      <c r="G103" s="10" t="s">
        <v>148</v>
      </c>
      <c r="H103" s="15" t="s">
        <v>500</v>
      </c>
      <c r="I103" s="10"/>
      <c r="J103" s="10" t="s">
        <v>189</v>
      </c>
      <c r="K103" s="10" t="s">
        <v>192</v>
      </c>
      <c r="L103" s="10" t="s">
        <v>496</v>
      </c>
      <c r="M103" s="10" t="s">
        <v>130</v>
      </c>
      <c r="N103" s="10" t="s">
        <v>130</v>
      </c>
      <c r="O103" s="10" t="s">
        <v>118</v>
      </c>
      <c r="P103" s="10"/>
      <c r="Q103" s="10" t="s">
        <v>189</v>
      </c>
      <c r="R103" s="10" t="s">
        <v>192</v>
      </c>
      <c r="S103" s="10">
        <v>11523956</v>
      </c>
      <c r="T103" s="9" t="s">
        <v>66</v>
      </c>
      <c r="U103" s="10">
        <v>6</v>
      </c>
      <c r="V103" s="11">
        <v>5612</v>
      </c>
      <c r="W103" s="11">
        <v>0</v>
      </c>
      <c r="X103" s="11">
        <v>0</v>
      </c>
    </row>
    <row r="104" spans="1:24">
      <c r="A104" s="8">
        <v>103</v>
      </c>
      <c r="B104" s="9">
        <v>7732271156</v>
      </c>
      <c r="C104" s="9">
        <v>60001070</v>
      </c>
      <c r="D104" s="9" t="s">
        <v>191</v>
      </c>
      <c r="E104" s="10" t="s">
        <v>64</v>
      </c>
      <c r="F104" s="10" t="s">
        <v>192</v>
      </c>
      <c r="G104" s="10" t="s">
        <v>148</v>
      </c>
      <c r="H104" s="15" t="s">
        <v>500</v>
      </c>
      <c r="I104" s="10"/>
      <c r="J104" s="10" t="s">
        <v>189</v>
      </c>
      <c r="K104" s="10" t="s">
        <v>192</v>
      </c>
      <c r="L104" s="10" t="s">
        <v>496</v>
      </c>
      <c r="M104" s="10" t="s">
        <v>130</v>
      </c>
      <c r="N104" s="10" t="s">
        <v>130</v>
      </c>
      <c r="O104" s="10" t="s">
        <v>67</v>
      </c>
      <c r="P104" s="10"/>
      <c r="Q104" s="10" t="s">
        <v>189</v>
      </c>
      <c r="R104" s="10" t="s">
        <v>192</v>
      </c>
      <c r="S104" s="10">
        <v>11524330</v>
      </c>
      <c r="T104" s="9" t="s">
        <v>68</v>
      </c>
      <c r="U104" s="10">
        <v>6</v>
      </c>
      <c r="V104" s="11">
        <v>343</v>
      </c>
      <c r="W104" s="11">
        <v>0</v>
      </c>
      <c r="X104" s="11">
        <v>0</v>
      </c>
    </row>
    <row r="105" spans="1:24">
      <c r="A105" s="8">
        <v>104</v>
      </c>
      <c r="B105" s="9">
        <v>7732271156</v>
      </c>
      <c r="C105" s="9">
        <v>60001070</v>
      </c>
      <c r="D105" s="9" t="s">
        <v>191</v>
      </c>
      <c r="E105" s="10" t="s">
        <v>64</v>
      </c>
      <c r="F105" s="10" t="s">
        <v>192</v>
      </c>
      <c r="G105" s="10" t="s">
        <v>148</v>
      </c>
      <c r="H105" s="15" t="s">
        <v>500</v>
      </c>
      <c r="I105" s="10"/>
      <c r="J105" s="10" t="s">
        <v>189</v>
      </c>
      <c r="K105" s="10" t="s">
        <v>192</v>
      </c>
      <c r="L105" s="10" t="s">
        <v>496</v>
      </c>
      <c r="M105" s="10" t="s">
        <v>130</v>
      </c>
      <c r="N105" s="10" t="s">
        <v>130</v>
      </c>
      <c r="O105" s="10" t="s">
        <v>155</v>
      </c>
      <c r="P105" s="10"/>
      <c r="Q105" s="10" t="s">
        <v>189</v>
      </c>
      <c r="R105" s="10" t="s">
        <v>192</v>
      </c>
      <c r="S105" s="10">
        <v>63045</v>
      </c>
      <c r="T105" s="9" t="s">
        <v>69</v>
      </c>
      <c r="U105" s="10">
        <v>4</v>
      </c>
      <c r="V105" s="11">
        <v>2242</v>
      </c>
      <c r="W105" s="11">
        <v>0</v>
      </c>
      <c r="X105" s="11">
        <v>0</v>
      </c>
    </row>
    <row r="106" spans="1:24">
      <c r="A106" s="8">
        <v>105</v>
      </c>
      <c r="B106" s="9">
        <v>7732271156</v>
      </c>
      <c r="C106" s="9">
        <v>69916184</v>
      </c>
      <c r="D106" s="9" t="s">
        <v>191</v>
      </c>
      <c r="E106" s="10" t="s">
        <v>243</v>
      </c>
      <c r="F106" s="10" t="s">
        <v>192</v>
      </c>
      <c r="G106" s="10" t="s">
        <v>148</v>
      </c>
      <c r="H106" s="15" t="s">
        <v>500</v>
      </c>
      <c r="I106" s="10"/>
      <c r="J106" s="10" t="s">
        <v>189</v>
      </c>
      <c r="K106" s="10" t="s">
        <v>192</v>
      </c>
      <c r="L106" s="10" t="s">
        <v>406</v>
      </c>
      <c r="M106" s="10" t="s">
        <v>158</v>
      </c>
      <c r="N106" s="10" t="s">
        <v>158</v>
      </c>
      <c r="O106" s="10"/>
      <c r="P106" s="10"/>
      <c r="Q106" s="10" t="s">
        <v>189</v>
      </c>
      <c r="R106" s="10" t="s">
        <v>192</v>
      </c>
      <c r="S106" s="10">
        <v>14012741</v>
      </c>
      <c r="T106" s="9" t="s">
        <v>220</v>
      </c>
      <c r="U106" s="10">
        <v>16</v>
      </c>
      <c r="V106" s="11">
        <v>11506</v>
      </c>
      <c r="W106" s="11">
        <v>0</v>
      </c>
      <c r="X106" s="11">
        <v>0</v>
      </c>
    </row>
    <row r="107" spans="1:24">
      <c r="A107" s="8">
        <v>106</v>
      </c>
      <c r="B107" s="9">
        <v>7732271156</v>
      </c>
      <c r="C107" s="9">
        <v>69916184</v>
      </c>
      <c r="D107" s="9" t="s">
        <v>191</v>
      </c>
      <c r="E107" s="10" t="s">
        <v>243</v>
      </c>
      <c r="F107" s="10" t="s">
        <v>192</v>
      </c>
      <c r="G107" s="10" t="s">
        <v>148</v>
      </c>
      <c r="H107" s="15" t="s">
        <v>500</v>
      </c>
      <c r="I107" s="10"/>
      <c r="J107" s="10" t="s">
        <v>189</v>
      </c>
      <c r="K107" s="10" t="s">
        <v>192</v>
      </c>
      <c r="L107" s="10" t="s">
        <v>407</v>
      </c>
      <c r="M107" s="10" t="s">
        <v>177</v>
      </c>
      <c r="N107" s="10" t="s">
        <v>177</v>
      </c>
      <c r="O107" s="10"/>
      <c r="P107" s="10"/>
      <c r="Q107" s="10" t="s">
        <v>189</v>
      </c>
      <c r="R107" s="10" t="s">
        <v>192</v>
      </c>
      <c r="S107" s="10">
        <v>12040789</v>
      </c>
      <c r="T107" s="9" t="s">
        <v>222</v>
      </c>
      <c r="U107" s="10">
        <v>25</v>
      </c>
      <c r="V107" s="11">
        <v>30340</v>
      </c>
      <c r="W107" s="11">
        <v>0</v>
      </c>
      <c r="X107" s="11">
        <v>0</v>
      </c>
    </row>
    <row r="108" spans="1:24">
      <c r="A108" s="8">
        <v>107</v>
      </c>
      <c r="B108" s="9">
        <v>7732271156</v>
      </c>
      <c r="C108" s="9">
        <v>69916184</v>
      </c>
      <c r="D108" s="9" t="s">
        <v>191</v>
      </c>
      <c r="E108" s="10" t="s">
        <v>243</v>
      </c>
      <c r="F108" s="10" t="s">
        <v>192</v>
      </c>
      <c r="G108" s="10" t="s">
        <v>148</v>
      </c>
      <c r="H108" s="15" t="s">
        <v>500</v>
      </c>
      <c r="I108" s="10"/>
      <c r="J108" s="10" t="s">
        <v>189</v>
      </c>
      <c r="K108" s="10" t="s">
        <v>192</v>
      </c>
      <c r="L108" s="10" t="s">
        <v>408</v>
      </c>
      <c r="M108" s="10" t="s">
        <v>159</v>
      </c>
      <c r="N108" s="10" t="s">
        <v>206</v>
      </c>
      <c r="O108" s="10">
        <v>18</v>
      </c>
      <c r="P108" s="10"/>
      <c r="Q108" s="10" t="s">
        <v>160</v>
      </c>
      <c r="R108" s="10" t="s">
        <v>159</v>
      </c>
      <c r="S108" s="10">
        <v>13851583</v>
      </c>
      <c r="T108" s="9" t="s">
        <v>223</v>
      </c>
      <c r="U108" s="10">
        <v>25</v>
      </c>
      <c r="V108" s="11">
        <v>44893</v>
      </c>
      <c r="W108" s="11">
        <v>0</v>
      </c>
      <c r="X108" s="11">
        <v>0</v>
      </c>
    </row>
    <row r="109" spans="1:24">
      <c r="A109" s="8">
        <v>108</v>
      </c>
      <c r="B109" s="9">
        <v>7732271156</v>
      </c>
      <c r="C109" s="9">
        <v>69916184</v>
      </c>
      <c r="D109" s="9" t="s">
        <v>191</v>
      </c>
      <c r="E109" s="10" t="s">
        <v>243</v>
      </c>
      <c r="F109" s="10" t="s">
        <v>192</v>
      </c>
      <c r="G109" s="10" t="s">
        <v>148</v>
      </c>
      <c r="H109" s="15" t="s">
        <v>500</v>
      </c>
      <c r="I109" s="10"/>
      <c r="J109" s="10" t="s">
        <v>189</v>
      </c>
      <c r="K109" s="10" t="s">
        <v>192</v>
      </c>
      <c r="L109" s="10" t="s">
        <v>409</v>
      </c>
      <c r="M109" s="10" t="s">
        <v>159</v>
      </c>
      <c r="N109" s="10" t="s">
        <v>144</v>
      </c>
      <c r="O109" s="10">
        <v>18</v>
      </c>
      <c r="P109" s="10"/>
      <c r="Q109" s="10" t="s">
        <v>160</v>
      </c>
      <c r="R109" s="10" t="s">
        <v>159</v>
      </c>
      <c r="S109" s="10">
        <v>13616917</v>
      </c>
      <c r="T109" s="9" t="s">
        <v>224</v>
      </c>
      <c r="U109" s="10">
        <v>20</v>
      </c>
      <c r="V109" s="11">
        <v>16914</v>
      </c>
      <c r="W109" s="11">
        <v>0</v>
      </c>
      <c r="X109" s="11">
        <v>0</v>
      </c>
    </row>
    <row r="110" spans="1:24">
      <c r="A110" s="8">
        <v>109</v>
      </c>
      <c r="B110" s="9">
        <v>7732271156</v>
      </c>
      <c r="C110" s="9">
        <v>69916184</v>
      </c>
      <c r="D110" s="9" t="s">
        <v>191</v>
      </c>
      <c r="E110" s="10" t="s">
        <v>243</v>
      </c>
      <c r="F110" s="10" t="s">
        <v>192</v>
      </c>
      <c r="G110" s="10" t="s">
        <v>148</v>
      </c>
      <c r="H110" s="15" t="s">
        <v>500</v>
      </c>
      <c r="I110" s="10"/>
      <c r="J110" s="10" t="s">
        <v>189</v>
      </c>
      <c r="K110" s="10" t="s">
        <v>192</v>
      </c>
      <c r="L110" s="10" t="s">
        <v>410</v>
      </c>
      <c r="M110" s="10" t="s">
        <v>192</v>
      </c>
      <c r="N110" s="10" t="s">
        <v>130</v>
      </c>
      <c r="O110" s="10">
        <v>128</v>
      </c>
      <c r="P110" s="10"/>
      <c r="Q110" s="10" t="s">
        <v>189</v>
      </c>
      <c r="R110" s="10" t="s">
        <v>192</v>
      </c>
      <c r="S110" s="10">
        <v>13851713</v>
      </c>
      <c r="T110" s="9" t="s">
        <v>227</v>
      </c>
      <c r="U110" s="10">
        <v>25</v>
      </c>
      <c r="V110" s="11">
        <v>9955</v>
      </c>
      <c r="W110" s="11">
        <v>0</v>
      </c>
      <c r="X110" s="11">
        <v>0</v>
      </c>
    </row>
    <row r="111" spans="1:24">
      <c r="A111" s="8">
        <v>110</v>
      </c>
      <c r="B111" s="9">
        <v>7732271156</v>
      </c>
      <c r="C111" s="9">
        <v>69916184</v>
      </c>
      <c r="D111" s="9" t="s">
        <v>191</v>
      </c>
      <c r="E111" s="10" t="s">
        <v>243</v>
      </c>
      <c r="F111" s="10" t="s">
        <v>192</v>
      </c>
      <c r="G111" s="10" t="s">
        <v>148</v>
      </c>
      <c r="H111" s="15" t="s">
        <v>500</v>
      </c>
      <c r="I111" s="10"/>
      <c r="J111" s="10" t="s">
        <v>189</v>
      </c>
      <c r="K111" s="10" t="s">
        <v>192</v>
      </c>
      <c r="L111" s="10" t="s">
        <v>411</v>
      </c>
      <c r="M111" s="10" t="s">
        <v>159</v>
      </c>
      <c r="N111" s="10" t="s">
        <v>206</v>
      </c>
      <c r="O111" s="10">
        <v>18</v>
      </c>
      <c r="P111" s="10"/>
      <c r="Q111" s="10" t="s">
        <v>160</v>
      </c>
      <c r="R111" s="10" t="s">
        <v>159</v>
      </c>
      <c r="S111" s="10">
        <v>19623097</v>
      </c>
      <c r="T111" s="9" t="s">
        <v>228</v>
      </c>
      <c r="U111" s="10">
        <v>4</v>
      </c>
      <c r="V111" s="11">
        <v>1158</v>
      </c>
      <c r="W111" s="11">
        <v>0</v>
      </c>
      <c r="X111" s="11">
        <v>0</v>
      </c>
    </row>
    <row r="112" spans="1:24">
      <c r="A112" s="8">
        <v>111</v>
      </c>
      <c r="B112" s="9">
        <v>7732271156</v>
      </c>
      <c r="C112" s="9">
        <v>60001070</v>
      </c>
      <c r="D112" s="9" t="s">
        <v>195</v>
      </c>
      <c r="E112" s="10" t="s">
        <v>64</v>
      </c>
      <c r="F112" s="10" t="s">
        <v>192</v>
      </c>
      <c r="G112" s="10" t="s">
        <v>148</v>
      </c>
      <c r="H112" s="15" t="s">
        <v>500</v>
      </c>
      <c r="I112" s="10"/>
      <c r="J112" s="10" t="s">
        <v>189</v>
      </c>
      <c r="K112" s="10" t="s">
        <v>192</v>
      </c>
      <c r="L112" s="10" t="s">
        <v>397</v>
      </c>
      <c r="M112" s="10" t="s">
        <v>130</v>
      </c>
      <c r="N112" s="10" t="s">
        <v>130</v>
      </c>
      <c r="O112" s="10" t="s">
        <v>152</v>
      </c>
      <c r="P112" s="10"/>
      <c r="Q112" s="10" t="s">
        <v>189</v>
      </c>
      <c r="R112" s="10" t="s">
        <v>192</v>
      </c>
      <c r="S112" s="10">
        <v>8806140</v>
      </c>
      <c r="T112" s="9" t="s">
        <v>65</v>
      </c>
      <c r="U112" s="10">
        <v>13</v>
      </c>
      <c r="V112" s="11">
        <v>10808</v>
      </c>
      <c r="W112" s="11">
        <v>24914</v>
      </c>
      <c r="X112" s="11">
        <v>0</v>
      </c>
    </row>
    <row r="113" spans="1:24">
      <c r="A113" s="8">
        <v>112</v>
      </c>
      <c r="B113" s="9">
        <v>7732271156</v>
      </c>
      <c r="C113" s="9">
        <v>69916184</v>
      </c>
      <c r="D113" s="9" t="s">
        <v>210</v>
      </c>
      <c r="E113" s="10" t="s">
        <v>243</v>
      </c>
      <c r="F113" s="10" t="s">
        <v>192</v>
      </c>
      <c r="G113" s="10" t="s">
        <v>148</v>
      </c>
      <c r="H113" s="15" t="s">
        <v>500</v>
      </c>
      <c r="I113" s="10"/>
      <c r="J113" s="10" t="s">
        <v>189</v>
      </c>
      <c r="K113" s="10" t="s">
        <v>192</v>
      </c>
      <c r="L113" s="10" t="s">
        <v>412</v>
      </c>
      <c r="M113" s="10" t="s">
        <v>192</v>
      </c>
      <c r="N113" s="10" t="s">
        <v>115</v>
      </c>
      <c r="O113" s="10"/>
      <c r="P113" s="10"/>
      <c r="Q113" s="10" t="s">
        <v>189</v>
      </c>
      <c r="R113" s="10" t="s">
        <v>192</v>
      </c>
      <c r="S113" s="10">
        <v>1277941</v>
      </c>
      <c r="T113" s="9" t="s">
        <v>221</v>
      </c>
      <c r="U113" s="10">
        <v>25</v>
      </c>
      <c r="V113" s="11">
        <v>20258</v>
      </c>
      <c r="W113" s="11">
        <v>10117</v>
      </c>
      <c r="X113" s="11">
        <v>0</v>
      </c>
    </row>
    <row r="114" spans="1:24">
      <c r="A114" s="8">
        <v>113</v>
      </c>
      <c r="B114" s="9">
        <v>7732271156</v>
      </c>
      <c r="C114" s="9">
        <v>69916184</v>
      </c>
      <c r="D114" s="9" t="s">
        <v>210</v>
      </c>
      <c r="E114" s="10" t="s">
        <v>243</v>
      </c>
      <c r="F114" s="10" t="s">
        <v>192</v>
      </c>
      <c r="G114" s="10" t="s">
        <v>148</v>
      </c>
      <c r="H114" s="15" t="s">
        <v>500</v>
      </c>
      <c r="I114" s="10"/>
      <c r="J114" s="10" t="s">
        <v>189</v>
      </c>
      <c r="K114" s="10" t="s">
        <v>192</v>
      </c>
      <c r="L114" s="10" t="s">
        <v>413</v>
      </c>
      <c r="M114" s="10" t="s">
        <v>141</v>
      </c>
      <c r="N114" s="10" t="s">
        <v>216</v>
      </c>
      <c r="O114" s="10">
        <v>1</v>
      </c>
      <c r="P114" s="10"/>
      <c r="Q114" s="10" t="s">
        <v>189</v>
      </c>
      <c r="R114" s="10" t="s">
        <v>192</v>
      </c>
      <c r="S114" s="10">
        <v>1278058</v>
      </c>
      <c r="T114" s="9" t="s">
        <v>225</v>
      </c>
      <c r="U114" s="10">
        <v>18</v>
      </c>
      <c r="V114" s="11">
        <v>23203</v>
      </c>
      <c r="W114" s="11">
        <v>13198</v>
      </c>
      <c r="X114" s="11">
        <v>0</v>
      </c>
    </row>
    <row r="115" spans="1:24">
      <c r="A115" s="8">
        <v>114</v>
      </c>
      <c r="B115" s="9">
        <v>7732271156</v>
      </c>
      <c r="C115" s="9">
        <v>69916184</v>
      </c>
      <c r="D115" s="9" t="s">
        <v>210</v>
      </c>
      <c r="E115" s="10" t="s">
        <v>243</v>
      </c>
      <c r="F115" s="10" t="s">
        <v>192</v>
      </c>
      <c r="G115" s="10" t="s">
        <v>148</v>
      </c>
      <c r="H115" s="15" t="s">
        <v>500</v>
      </c>
      <c r="I115" s="10"/>
      <c r="J115" s="10" t="s">
        <v>189</v>
      </c>
      <c r="K115" s="10" t="s">
        <v>192</v>
      </c>
      <c r="L115" s="10" t="s">
        <v>414</v>
      </c>
      <c r="M115" s="10" t="s">
        <v>192</v>
      </c>
      <c r="N115" s="10" t="s">
        <v>123</v>
      </c>
      <c r="O115" s="10">
        <v>1</v>
      </c>
      <c r="P115" s="10"/>
      <c r="Q115" s="10" t="s">
        <v>189</v>
      </c>
      <c r="R115" s="10" t="s">
        <v>192</v>
      </c>
      <c r="S115" s="10">
        <v>9172782</v>
      </c>
      <c r="T115" s="9" t="s">
        <v>226</v>
      </c>
      <c r="U115" s="10">
        <v>18</v>
      </c>
      <c r="V115" s="11">
        <v>24624</v>
      </c>
      <c r="W115" s="11">
        <v>11527</v>
      </c>
      <c r="X115" s="11">
        <v>0</v>
      </c>
    </row>
    <row r="116" spans="1:24">
      <c r="A116" s="8">
        <v>115</v>
      </c>
      <c r="B116" s="9">
        <v>7732271156</v>
      </c>
      <c r="C116" s="9">
        <v>69916184</v>
      </c>
      <c r="D116" s="9" t="s">
        <v>193</v>
      </c>
      <c r="E116" s="10" t="s">
        <v>243</v>
      </c>
      <c r="F116" s="10" t="s">
        <v>192</v>
      </c>
      <c r="G116" s="10" t="s">
        <v>148</v>
      </c>
      <c r="H116" s="15" t="s">
        <v>500</v>
      </c>
      <c r="I116" s="10"/>
      <c r="J116" s="10" t="s">
        <v>189</v>
      </c>
      <c r="K116" s="10" t="s">
        <v>192</v>
      </c>
      <c r="L116" s="10" t="s">
        <v>415</v>
      </c>
      <c r="M116" s="10" t="s">
        <v>129</v>
      </c>
      <c r="N116" s="10" t="s">
        <v>129</v>
      </c>
      <c r="O116" s="10" t="s">
        <v>416</v>
      </c>
      <c r="P116" s="10" t="s">
        <v>417</v>
      </c>
      <c r="Q116" s="10" t="s">
        <v>189</v>
      </c>
      <c r="R116" s="10" t="s">
        <v>192</v>
      </c>
      <c r="S116" s="10">
        <v>3419405</v>
      </c>
      <c r="T116" s="9" t="s">
        <v>247</v>
      </c>
      <c r="U116" s="10">
        <v>80</v>
      </c>
      <c r="V116" s="11">
        <v>4286</v>
      </c>
      <c r="W116" s="11">
        <v>0</v>
      </c>
      <c r="X116" s="11">
        <v>0</v>
      </c>
    </row>
    <row r="117" spans="1:24">
      <c r="A117" s="8">
        <v>116</v>
      </c>
      <c r="B117" s="9">
        <v>7732291791</v>
      </c>
      <c r="C117" s="9">
        <v>66454104</v>
      </c>
      <c r="D117" s="9" t="s">
        <v>195</v>
      </c>
      <c r="E117" s="10" t="s">
        <v>239</v>
      </c>
      <c r="F117" s="10" t="s">
        <v>177</v>
      </c>
      <c r="G117" s="10" t="s">
        <v>177</v>
      </c>
      <c r="H117" s="15">
        <v>75</v>
      </c>
      <c r="I117" s="10"/>
      <c r="J117" s="10" t="s">
        <v>189</v>
      </c>
      <c r="K117" s="10" t="s">
        <v>190</v>
      </c>
      <c r="L117" s="10" t="s">
        <v>239</v>
      </c>
      <c r="M117" s="10" t="s">
        <v>177</v>
      </c>
      <c r="N117" s="10" t="s">
        <v>177</v>
      </c>
      <c r="O117" s="10">
        <v>75</v>
      </c>
      <c r="P117" s="10"/>
      <c r="Q117" s="10" t="s">
        <v>189</v>
      </c>
      <c r="R117" s="10" t="s">
        <v>192</v>
      </c>
      <c r="S117" s="10">
        <v>181423</v>
      </c>
      <c r="T117" s="9" t="s">
        <v>231</v>
      </c>
      <c r="U117" s="10">
        <v>13</v>
      </c>
      <c r="V117" s="11">
        <v>2948</v>
      </c>
      <c r="W117" s="11">
        <v>4039</v>
      </c>
      <c r="X117" s="11">
        <v>0</v>
      </c>
    </row>
    <row r="118" spans="1:24">
      <c r="A118" s="8">
        <v>117</v>
      </c>
      <c r="B118" s="9">
        <v>7732417341</v>
      </c>
      <c r="C118" s="9">
        <v>69917077</v>
      </c>
      <c r="D118" s="9" t="s">
        <v>195</v>
      </c>
      <c r="E118" s="10" t="s">
        <v>246</v>
      </c>
      <c r="F118" s="10" t="s">
        <v>123</v>
      </c>
      <c r="G118" s="10" t="s">
        <v>123</v>
      </c>
      <c r="H118" s="15">
        <v>1</v>
      </c>
      <c r="I118" s="10"/>
      <c r="J118" s="10" t="s">
        <v>189</v>
      </c>
      <c r="K118" s="10" t="s">
        <v>190</v>
      </c>
      <c r="L118" s="10" t="s">
        <v>400</v>
      </c>
      <c r="M118" s="10" t="s">
        <v>123</v>
      </c>
      <c r="N118" s="10" t="s">
        <v>123</v>
      </c>
      <c r="O118" s="10">
        <v>1</v>
      </c>
      <c r="P118" s="10"/>
      <c r="Q118" s="10" t="s">
        <v>189</v>
      </c>
      <c r="R118" s="10" t="s">
        <v>192</v>
      </c>
      <c r="S118" s="10">
        <v>71276</v>
      </c>
      <c r="T118" s="9" t="s">
        <v>230</v>
      </c>
      <c r="U118" s="10">
        <v>34</v>
      </c>
      <c r="V118" s="11">
        <v>7980</v>
      </c>
      <c r="W118" s="11">
        <v>15936</v>
      </c>
      <c r="X118" s="11">
        <v>0</v>
      </c>
    </row>
    <row r="119" spans="1:24">
      <c r="A119" s="8">
        <v>118</v>
      </c>
      <c r="B119" s="9">
        <v>7732417335</v>
      </c>
      <c r="C119" s="9">
        <v>66892101</v>
      </c>
      <c r="D119" s="9" t="s">
        <v>191</v>
      </c>
      <c r="E119" s="10" t="s">
        <v>241</v>
      </c>
      <c r="F119" s="10" t="s">
        <v>144</v>
      </c>
      <c r="G119" s="10" t="s">
        <v>206</v>
      </c>
      <c r="H119" s="15">
        <v>117</v>
      </c>
      <c r="I119" s="10"/>
      <c r="J119" s="10" t="s">
        <v>160</v>
      </c>
      <c r="K119" s="10" t="s">
        <v>159</v>
      </c>
      <c r="L119" s="10" t="s">
        <v>241</v>
      </c>
      <c r="M119" s="10" t="s">
        <v>144</v>
      </c>
      <c r="N119" s="10" t="s">
        <v>206</v>
      </c>
      <c r="O119" s="10">
        <v>117</v>
      </c>
      <c r="P119" s="10"/>
      <c r="Q119" s="10" t="s">
        <v>160</v>
      </c>
      <c r="R119" s="10" t="s">
        <v>159</v>
      </c>
      <c r="S119" s="10">
        <v>174181</v>
      </c>
      <c r="T119" s="9" t="s">
        <v>63</v>
      </c>
      <c r="U119" s="10">
        <v>13</v>
      </c>
      <c r="V119" s="11">
        <v>4604</v>
      </c>
      <c r="W119" s="11">
        <v>0</v>
      </c>
      <c r="X119" s="11">
        <v>0</v>
      </c>
    </row>
    <row r="120" spans="1:24">
      <c r="A120" s="8">
        <v>119</v>
      </c>
      <c r="B120" s="9">
        <v>7732394692</v>
      </c>
      <c r="C120" s="9">
        <v>69917091</v>
      </c>
      <c r="D120" s="9" t="s">
        <v>191</v>
      </c>
      <c r="E120" s="10" t="s">
        <v>244</v>
      </c>
      <c r="F120" s="10" t="s">
        <v>157</v>
      </c>
      <c r="G120" s="10" t="s">
        <v>212</v>
      </c>
      <c r="H120" s="15">
        <v>1</v>
      </c>
      <c r="I120" s="10"/>
      <c r="J120" s="10" t="s">
        <v>189</v>
      </c>
      <c r="K120" s="10" t="s">
        <v>190</v>
      </c>
      <c r="L120" s="10" t="s">
        <v>398</v>
      </c>
      <c r="M120" s="10" t="s">
        <v>157</v>
      </c>
      <c r="N120" s="10" t="s">
        <v>212</v>
      </c>
      <c r="O120" s="10">
        <v>1</v>
      </c>
      <c r="P120" s="10"/>
      <c r="Q120" s="10" t="s">
        <v>189</v>
      </c>
      <c r="R120" s="10" t="s">
        <v>192</v>
      </c>
      <c r="S120" s="10">
        <v>1277300</v>
      </c>
      <c r="T120" s="9" t="s">
        <v>60</v>
      </c>
      <c r="U120" s="10">
        <v>35</v>
      </c>
      <c r="V120" s="11">
        <v>40164</v>
      </c>
      <c r="W120" s="11">
        <v>0</v>
      </c>
      <c r="X120" s="11">
        <v>0</v>
      </c>
    </row>
    <row r="121" spans="1:24">
      <c r="A121" s="8">
        <v>120</v>
      </c>
      <c r="B121" s="9">
        <v>7732394284</v>
      </c>
      <c r="C121" s="9">
        <v>69917084</v>
      </c>
      <c r="D121" s="9" t="s">
        <v>191</v>
      </c>
      <c r="E121" s="10" t="s">
        <v>245</v>
      </c>
      <c r="F121" s="10" t="s">
        <v>159</v>
      </c>
      <c r="G121" s="10" t="s">
        <v>206</v>
      </c>
      <c r="H121" s="15">
        <v>10</v>
      </c>
      <c r="I121" s="10"/>
      <c r="J121" s="10" t="s">
        <v>160</v>
      </c>
      <c r="K121" s="10" t="s">
        <v>159</v>
      </c>
      <c r="L121" s="10" t="s">
        <v>399</v>
      </c>
      <c r="M121" s="10" t="s">
        <v>159</v>
      </c>
      <c r="N121" s="10" t="s">
        <v>206</v>
      </c>
      <c r="O121" s="10">
        <v>10</v>
      </c>
      <c r="P121" s="10"/>
      <c r="Q121" s="10" t="s">
        <v>160</v>
      </c>
      <c r="R121" s="10" t="s">
        <v>159</v>
      </c>
      <c r="S121" s="10">
        <v>13851597</v>
      </c>
      <c r="T121" s="9" t="s">
        <v>229</v>
      </c>
      <c r="U121" s="10">
        <v>25</v>
      </c>
      <c r="V121" s="11">
        <v>30469</v>
      </c>
      <c r="W121" s="11">
        <v>0</v>
      </c>
      <c r="X121" s="11">
        <v>0</v>
      </c>
    </row>
    <row r="122" spans="1:24">
      <c r="A122" s="8">
        <v>121</v>
      </c>
      <c r="B122" s="9">
        <v>7732394700</v>
      </c>
      <c r="C122" s="9">
        <v>66449075</v>
      </c>
      <c r="D122" s="9" t="s">
        <v>191</v>
      </c>
      <c r="E122" s="10" t="s">
        <v>238</v>
      </c>
      <c r="F122" s="10" t="s">
        <v>129</v>
      </c>
      <c r="G122" s="10" t="s">
        <v>129</v>
      </c>
      <c r="H122" s="15" t="s">
        <v>501</v>
      </c>
      <c r="I122" s="10"/>
      <c r="J122" s="10" t="s">
        <v>189</v>
      </c>
      <c r="K122" s="10" t="s">
        <v>128</v>
      </c>
      <c r="L122" s="10" t="s">
        <v>238</v>
      </c>
      <c r="M122" s="10" t="s">
        <v>129</v>
      </c>
      <c r="N122" s="10" t="s">
        <v>129</v>
      </c>
      <c r="O122" s="10" t="s">
        <v>61</v>
      </c>
      <c r="P122" s="10"/>
      <c r="Q122" s="10" t="s">
        <v>189</v>
      </c>
      <c r="R122" s="10" t="s">
        <v>192</v>
      </c>
      <c r="S122" s="10">
        <v>167994</v>
      </c>
      <c r="T122" s="9" t="s">
        <v>62</v>
      </c>
      <c r="U122" s="10">
        <v>13</v>
      </c>
      <c r="V122" s="11">
        <v>26552</v>
      </c>
      <c r="W122" s="11">
        <v>0</v>
      </c>
      <c r="X122" s="11">
        <v>0</v>
      </c>
    </row>
    <row r="123" spans="1:24">
      <c r="A123" s="8">
        <v>122</v>
      </c>
      <c r="B123" s="9">
        <v>7732291756</v>
      </c>
      <c r="C123" s="9">
        <v>65696092</v>
      </c>
      <c r="D123" s="9" t="s">
        <v>191</v>
      </c>
      <c r="E123" s="10" t="s">
        <v>242</v>
      </c>
      <c r="F123" s="10" t="s">
        <v>130</v>
      </c>
      <c r="G123" s="10" t="s">
        <v>130</v>
      </c>
      <c r="H123" s="15">
        <v>155</v>
      </c>
      <c r="I123" s="10"/>
      <c r="J123" s="10" t="s">
        <v>189</v>
      </c>
      <c r="K123" s="10" t="s">
        <v>190</v>
      </c>
      <c r="L123" s="10" t="s">
        <v>242</v>
      </c>
      <c r="M123" s="10" t="s">
        <v>130</v>
      </c>
      <c r="N123" s="10" t="s">
        <v>130</v>
      </c>
      <c r="O123" s="10">
        <v>155</v>
      </c>
      <c r="P123" s="10"/>
      <c r="Q123" s="10" t="s">
        <v>189</v>
      </c>
      <c r="R123" s="10" t="s">
        <v>192</v>
      </c>
      <c r="S123" s="10">
        <v>187502</v>
      </c>
      <c r="T123" s="9" t="s">
        <v>58</v>
      </c>
      <c r="U123" s="10">
        <v>13</v>
      </c>
      <c r="V123" s="11">
        <v>3720</v>
      </c>
      <c r="W123" s="11">
        <v>0</v>
      </c>
      <c r="X123" s="11">
        <v>0</v>
      </c>
    </row>
    <row r="124" spans="1:24">
      <c r="A124" s="8">
        <v>123</v>
      </c>
      <c r="B124" s="9">
        <v>7732291816</v>
      </c>
      <c r="C124" s="9">
        <v>66900150</v>
      </c>
      <c r="D124" s="9" t="s">
        <v>195</v>
      </c>
      <c r="E124" s="10" t="s">
        <v>240</v>
      </c>
      <c r="F124" s="10" t="s">
        <v>141</v>
      </c>
      <c r="G124" s="10" t="s">
        <v>212</v>
      </c>
      <c r="H124" s="15">
        <v>2</v>
      </c>
      <c r="I124" s="10"/>
      <c r="J124" s="10" t="s">
        <v>189</v>
      </c>
      <c r="K124" s="10" t="s">
        <v>143</v>
      </c>
      <c r="L124" s="10" t="s">
        <v>240</v>
      </c>
      <c r="M124" s="10" t="s">
        <v>141</v>
      </c>
      <c r="N124" s="10" t="s">
        <v>212</v>
      </c>
      <c r="O124" s="10">
        <v>2</v>
      </c>
      <c r="P124" s="10"/>
      <c r="Q124" s="10" t="s">
        <v>189</v>
      </c>
      <c r="R124" s="10" t="s">
        <v>192</v>
      </c>
      <c r="S124" s="10">
        <v>183029</v>
      </c>
      <c r="T124" s="9" t="s">
        <v>59</v>
      </c>
      <c r="U124" s="10">
        <v>17</v>
      </c>
      <c r="V124" s="11">
        <v>1627</v>
      </c>
      <c r="W124" s="11">
        <v>3175</v>
      </c>
      <c r="X124" s="11">
        <v>0</v>
      </c>
    </row>
    <row r="125" spans="1:24">
      <c r="A125" s="8">
        <v>124</v>
      </c>
      <c r="B125" s="12">
        <v>7732282071</v>
      </c>
      <c r="C125" s="12" t="s">
        <v>497</v>
      </c>
      <c r="D125" s="12" t="s">
        <v>396</v>
      </c>
      <c r="E125" s="13" t="s">
        <v>237</v>
      </c>
      <c r="F125" s="13" t="s">
        <v>192</v>
      </c>
      <c r="G125" s="13" t="s">
        <v>148</v>
      </c>
      <c r="H125" s="16">
        <v>4</v>
      </c>
      <c r="I125" s="13"/>
      <c r="J125" s="13" t="s">
        <v>189</v>
      </c>
      <c r="K125" s="13" t="s">
        <v>192</v>
      </c>
      <c r="L125" s="13" t="s">
        <v>498</v>
      </c>
      <c r="M125" s="13" t="s">
        <v>144</v>
      </c>
      <c r="N125" s="13" t="s">
        <v>206</v>
      </c>
      <c r="O125" s="13">
        <v>65</v>
      </c>
      <c r="P125" s="13"/>
      <c r="Q125" s="13" t="s">
        <v>160</v>
      </c>
      <c r="R125" s="13" t="s">
        <v>159</v>
      </c>
      <c r="S125" s="13">
        <v>10536873</v>
      </c>
      <c r="T125" s="12" t="s">
        <v>499</v>
      </c>
      <c r="U125" s="13">
        <v>8</v>
      </c>
      <c r="V125" s="14">
        <v>0</v>
      </c>
      <c r="W125" s="14">
        <v>0</v>
      </c>
      <c r="X125" s="14">
        <v>0</v>
      </c>
    </row>
    <row r="126" spans="1:24">
      <c r="A126" s="8">
        <v>125</v>
      </c>
      <c r="B126" s="9">
        <v>7732271156</v>
      </c>
      <c r="C126" s="9" t="s">
        <v>502</v>
      </c>
      <c r="D126" s="9" t="s">
        <v>396</v>
      </c>
      <c r="E126" s="10" t="s">
        <v>243</v>
      </c>
      <c r="F126" s="10" t="s">
        <v>192</v>
      </c>
      <c r="G126" s="10" t="s">
        <v>148</v>
      </c>
      <c r="H126" s="15" t="s">
        <v>500</v>
      </c>
      <c r="I126" s="10"/>
      <c r="J126" s="10" t="s">
        <v>189</v>
      </c>
      <c r="K126" s="10" t="s">
        <v>192</v>
      </c>
      <c r="L126" s="10" t="s">
        <v>507</v>
      </c>
      <c r="M126" s="10" t="s">
        <v>207</v>
      </c>
      <c r="N126" s="10" t="s">
        <v>218</v>
      </c>
      <c r="O126" s="10">
        <v>45</v>
      </c>
      <c r="P126" s="10"/>
      <c r="Q126" s="10" t="s">
        <v>189</v>
      </c>
      <c r="R126" s="10" t="s">
        <v>192</v>
      </c>
      <c r="S126" s="10">
        <v>193004</v>
      </c>
      <c r="T126" s="17" t="s">
        <v>506</v>
      </c>
      <c r="U126" s="10">
        <v>6</v>
      </c>
      <c r="V126" s="11">
        <v>1400</v>
      </c>
      <c r="W126" s="11"/>
      <c r="X126" s="11">
        <v>0</v>
      </c>
    </row>
    <row r="127" spans="1:24">
      <c r="A127" s="8">
        <v>126</v>
      </c>
      <c r="B127" s="9">
        <v>7732271156</v>
      </c>
      <c r="C127" s="9" t="s">
        <v>503</v>
      </c>
      <c r="D127" s="9" t="s">
        <v>396</v>
      </c>
      <c r="E127" s="10" t="s">
        <v>243</v>
      </c>
      <c r="F127" s="10" t="s">
        <v>192</v>
      </c>
      <c r="G127" s="10" t="s">
        <v>148</v>
      </c>
      <c r="H127" s="15" t="s">
        <v>500</v>
      </c>
      <c r="I127" s="10"/>
      <c r="J127" s="10" t="s">
        <v>189</v>
      </c>
      <c r="K127" s="10" t="s">
        <v>192</v>
      </c>
      <c r="L127" s="10" t="s">
        <v>507</v>
      </c>
      <c r="M127" s="10" t="s">
        <v>207</v>
      </c>
      <c r="N127" s="10" t="s">
        <v>218</v>
      </c>
      <c r="O127" s="10">
        <v>45</v>
      </c>
      <c r="P127" s="10"/>
      <c r="Q127" s="10" t="s">
        <v>189</v>
      </c>
      <c r="R127" s="10" t="s">
        <v>192</v>
      </c>
      <c r="S127" s="10">
        <v>27208865</v>
      </c>
      <c r="T127" s="17" t="s">
        <v>506</v>
      </c>
      <c r="U127" s="10">
        <v>4</v>
      </c>
      <c r="V127" s="11">
        <v>1300</v>
      </c>
      <c r="W127" s="11"/>
      <c r="X127" s="11">
        <v>0</v>
      </c>
    </row>
    <row r="128" spans="1:24">
      <c r="A128" s="8">
        <v>127</v>
      </c>
      <c r="B128" s="9">
        <v>7732271156</v>
      </c>
      <c r="C128" s="9" t="s">
        <v>504</v>
      </c>
      <c r="D128" s="9" t="s">
        <v>396</v>
      </c>
      <c r="E128" s="10" t="s">
        <v>243</v>
      </c>
      <c r="F128" s="10" t="s">
        <v>192</v>
      </c>
      <c r="G128" s="10" t="s">
        <v>148</v>
      </c>
      <c r="H128" s="15" t="s">
        <v>500</v>
      </c>
      <c r="I128" s="10"/>
      <c r="J128" s="10" t="s">
        <v>189</v>
      </c>
      <c r="K128" s="10" t="s">
        <v>192</v>
      </c>
      <c r="L128" s="10" t="s">
        <v>507</v>
      </c>
      <c r="M128" s="10" t="s">
        <v>141</v>
      </c>
      <c r="N128" s="10" t="s">
        <v>212</v>
      </c>
      <c r="O128" s="10">
        <v>107</v>
      </c>
      <c r="P128" s="10"/>
      <c r="Q128" s="10" t="s">
        <v>189</v>
      </c>
      <c r="R128" s="10" t="s">
        <v>192</v>
      </c>
      <c r="S128" s="10">
        <v>8087817</v>
      </c>
      <c r="T128" s="9" t="s">
        <v>505</v>
      </c>
      <c r="U128" s="10">
        <v>13</v>
      </c>
      <c r="V128" s="11">
        <v>235</v>
      </c>
      <c r="W128" s="11"/>
      <c r="X128" s="11">
        <v>0</v>
      </c>
    </row>
    <row r="129" spans="22:24">
      <c r="V129" s="30">
        <f>SUM(V2:V128)</f>
        <v>681496</v>
      </c>
      <c r="W129" s="30">
        <f>SUM(W2:W128)</f>
        <v>84378</v>
      </c>
      <c r="X129" s="30">
        <f>W129+V129+50000</f>
        <v>815874</v>
      </c>
    </row>
  </sheetData>
  <pageMargins left="0.7" right="0.7" top="0.75" bottom="0.75" header="0.3" footer="0.3"/>
  <pageSetup paperSize="8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"/>
  <sheetViews>
    <sheetView topLeftCell="A91" workbookViewId="0">
      <selection activeCell="H107" sqref="H107"/>
    </sheetView>
  </sheetViews>
  <sheetFormatPr defaultRowHeight="14.25"/>
  <cols>
    <col min="2" max="2" width="27.5" customWidth="1"/>
    <col min="3" max="3" width="16.75" customWidth="1"/>
    <col min="4" max="4" width="14.25" customWidth="1"/>
    <col min="10" max="10" width="21" customWidth="1"/>
    <col min="11" max="11" width="20.5" customWidth="1"/>
    <col min="14" max="14" width="15.375" customWidth="1"/>
    <col min="15" max="15" width="13.125" customWidth="1"/>
    <col min="16" max="16" width="20" customWidth="1"/>
    <col min="18" max="18" width="11.5" customWidth="1"/>
  </cols>
  <sheetData>
    <row r="1" spans="1:18" ht="42.75">
      <c r="A1" s="18" t="s">
        <v>377</v>
      </c>
      <c r="B1" s="19" t="s">
        <v>179</v>
      </c>
      <c r="C1" s="20" t="s">
        <v>178</v>
      </c>
      <c r="D1" s="19" t="s">
        <v>371</v>
      </c>
      <c r="E1" s="19" t="s">
        <v>185</v>
      </c>
      <c r="F1" s="19" t="s">
        <v>373</v>
      </c>
      <c r="G1" s="19" t="s">
        <v>374</v>
      </c>
      <c r="H1" s="19" t="s">
        <v>375</v>
      </c>
      <c r="I1" s="19" t="s">
        <v>376</v>
      </c>
      <c r="J1" s="19" t="s">
        <v>184</v>
      </c>
      <c r="K1" s="19" t="s">
        <v>180</v>
      </c>
      <c r="L1" s="19" t="s">
        <v>181</v>
      </c>
      <c r="M1" s="19" t="s">
        <v>182</v>
      </c>
      <c r="N1" s="19" t="s">
        <v>183</v>
      </c>
      <c r="O1" s="19" t="s">
        <v>219</v>
      </c>
      <c r="P1" s="19" t="s">
        <v>186</v>
      </c>
      <c r="Q1" s="19" t="s">
        <v>187</v>
      </c>
      <c r="R1" s="2" t="s">
        <v>521</v>
      </c>
    </row>
    <row r="2" spans="1:18">
      <c r="A2" s="3">
        <f>1</f>
        <v>1</v>
      </c>
      <c r="B2" s="3" t="s">
        <v>237</v>
      </c>
      <c r="C2" s="3">
        <v>7732282071</v>
      </c>
      <c r="D2" s="3" t="s">
        <v>248</v>
      </c>
      <c r="E2" s="3" t="s">
        <v>208</v>
      </c>
      <c r="F2" s="3">
        <v>2579</v>
      </c>
      <c r="G2" s="3">
        <v>2579</v>
      </c>
      <c r="H2" s="3">
        <v>0</v>
      </c>
      <c r="I2" s="3">
        <v>0</v>
      </c>
      <c r="J2" s="3" t="s">
        <v>123</v>
      </c>
      <c r="K2" s="3" t="s">
        <v>123</v>
      </c>
      <c r="L2" s="3">
        <v>338</v>
      </c>
      <c r="M2" s="3" t="s">
        <v>189</v>
      </c>
      <c r="N2" s="3" t="s">
        <v>190</v>
      </c>
      <c r="O2" s="3">
        <v>22905630</v>
      </c>
      <c r="P2" s="3" t="s">
        <v>70</v>
      </c>
      <c r="Q2" s="3">
        <v>4</v>
      </c>
    </row>
    <row r="3" spans="1:18">
      <c r="A3" s="3">
        <f t="shared" ref="A3:A66" si="0">1+A2</f>
        <v>2</v>
      </c>
      <c r="B3" s="3" t="s">
        <v>237</v>
      </c>
      <c r="C3" s="3">
        <v>7732282071</v>
      </c>
      <c r="D3" s="3" t="s">
        <v>249</v>
      </c>
      <c r="E3" s="3" t="s">
        <v>191</v>
      </c>
      <c r="F3" s="3">
        <v>37716</v>
      </c>
      <c r="G3" s="3">
        <v>37716</v>
      </c>
      <c r="H3" s="3">
        <v>0</v>
      </c>
      <c r="I3" s="3">
        <v>0</v>
      </c>
      <c r="J3" s="3" t="s">
        <v>192</v>
      </c>
      <c r="K3" s="3" t="s">
        <v>148</v>
      </c>
      <c r="L3" s="3">
        <v>4</v>
      </c>
      <c r="M3" s="3" t="s">
        <v>189</v>
      </c>
      <c r="N3" s="3" t="s">
        <v>192</v>
      </c>
      <c r="O3" s="3">
        <v>64292</v>
      </c>
      <c r="P3" s="3" t="s">
        <v>71</v>
      </c>
      <c r="Q3" s="3">
        <v>13</v>
      </c>
    </row>
    <row r="4" spans="1:18">
      <c r="A4" s="3">
        <f t="shared" si="0"/>
        <v>3</v>
      </c>
      <c r="B4" s="3" t="s">
        <v>237</v>
      </c>
      <c r="C4" s="3">
        <v>7732282071</v>
      </c>
      <c r="D4" s="3" t="s">
        <v>250</v>
      </c>
      <c r="E4" s="3" t="s">
        <v>208</v>
      </c>
      <c r="F4" s="3">
        <v>2792</v>
      </c>
      <c r="G4" s="3">
        <v>2792</v>
      </c>
      <c r="H4" s="3">
        <v>0</v>
      </c>
      <c r="I4" s="3">
        <v>0</v>
      </c>
      <c r="J4" s="3" t="s">
        <v>145</v>
      </c>
      <c r="K4" s="3" t="s">
        <v>145</v>
      </c>
      <c r="L4" s="3">
        <v>39</v>
      </c>
      <c r="M4" s="3" t="s">
        <v>189</v>
      </c>
      <c r="N4" s="3" t="s">
        <v>190</v>
      </c>
      <c r="O4" s="3">
        <v>1033568</v>
      </c>
      <c r="P4" s="3" t="s">
        <v>72</v>
      </c>
      <c r="Q4" s="3">
        <v>4</v>
      </c>
    </row>
    <row r="5" spans="1:18">
      <c r="A5" s="3">
        <f t="shared" si="0"/>
        <v>4</v>
      </c>
      <c r="B5" s="3" t="s">
        <v>237</v>
      </c>
      <c r="C5" s="3">
        <v>7732282071</v>
      </c>
      <c r="D5" s="3" t="s">
        <v>251</v>
      </c>
      <c r="E5" s="3" t="s">
        <v>208</v>
      </c>
      <c r="F5" s="3">
        <v>3050</v>
      </c>
      <c r="G5" s="3">
        <v>3050</v>
      </c>
      <c r="H5" s="3">
        <v>0</v>
      </c>
      <c r="I5" s="3">
        <v>0</v>
      </c>
      <c r="J5" s="3" t="s">
        <v>123</v>
      </c>
      <c r="K5" s="3" t="s">
        <v>123</v>
      </c>
      <c r="L5" s="3">
        <v>96</v>
      </c>
      <c r="M5" s="3" t="s">
        <v>189</v>
      </c>
      <c r="N5" s="3" t="s">
        <v>190</v>
      </c>
      <c r="O5" s="3">
        <v>70410827</v>
      </c>
      <c r="P5" s="3" t="s">
        <v>73</v>
      </c>
      <c r="Q5" s="3">
        <v>3</v>
      </c>
    </row>
    <row r="6" spans="1:18">
      <c r="A6" s="3">
        <f t="shared" si="0"/>
        <v>5</v>
      </c>
      <c r="B6" s="3" t="s">
        <v>237</v>
      </c>
      <c r="C6" s="3">
        <v>7732282071</v>
      </c>
      <c r="D6" s="3" t="s">
        <v>252</v>
      </c>
      <c r="E6" s="3" t="s">
        <v>208</v>
      </c>
      <c r="F6" s="3">
        <v>1257</v>
      </c>
      <c r="G6" s="3">
        <v>1257</v>
      </c>
      <c r="H6" s="3">
        <v>0</v>
      </c>
      <c r="I6" s="3">
        <v>0</v>
      </c>
      <c r="J6" s="3" t="s">
        <v>123</v>
      </c>
      <c r="K6" s="3" t="s">
        <v>123</v>
      </c>
      <c r="L6" s="3">
        <v>288</v>
      </c>
      <c r="M6" s="3" t="s">
        <v>189</v>
      </c>
      <c r="N6" s="3" t="s">
        <v>190</v>
      </c>
      <c r="O6" s="3">
        <v>1033755</v>
      </c>
      <c r="P6" s="3" t="s">
        <v>74</v>
      </c>
      <c r="Q6" s="3">
        <v>1</v>
      </c>
    </row>
    <row r="7" spans="1:18">
      <c r="A7" s="3">
        <f t="shared" si="0"/>
        <v>6</v>
      </c>
      <c r="B7" s="3" t="s">
        <v>237</v>
      </c>
      <c r="C7" s="3">
        <v>7732282071</v>
      </c>
      <c r="D7" s="3" t="s">
        <v>253</v>
      </c>
      <c r="E7" s="3" t="s">
        <v>208</v>
      </c>
      <c r="F7" s="3">
        <v>2539</v>
      </c>
      <c r="G7" s="3">
        <v>2539</v>
      </c>
      <c r="H7" s="3">
        <v>0</v>
      </c>
      <c r="I7" s="3">
        <v>0</v>
      </c>
      <c r="J7" s="3" t="s">
        <v>161</v>
      </c>
      <c r="K7" s="3" t="s">
        <v>161</v>
      </c>
      <c r="L7" s="3">
        <v>30</v>
      </c>
      <c r="M7" s="3" t="s">
        <v>189</v>
      </c>
      <c r="N7" s="3" t="s">
        <v>162</v>
      </c>
      <c r="O7" s="3">
        <v>1035920</v>
      </c>
      <c r="P7" s="3" t="s">
        <v>75</v>
      </c>
      <c r="Q7" s="3">
        <v>5</v>
      </c>
    </row>
    <row r="8" spans="1:18">
      <c r="A8" s="3">
        <f t="shared" si="0"/>
        <v>7</v>
      </c>
      <c r="B8" s="3" t="s">
        <v>237</v>
      </c>
      <c r="C8" s="3">
        <v>7732282071</v>
      </c>
      <c r="D8" s="3" t="s">
        <v>254</v>
      </c>
      <c r="E8" s="3" t="s">
        <v>208</v>
      </c>
      <c r="F8" s="3">
        <v>1283</v>
      </c>
      <c r="G8" s="3">
        <v>1283</v>
      </c>
      <c r="H8" s="3">
        <v>0</v>
      </c>
      <c r="I8" s="3">
        <v>0</v>
      </c>
      <c r="J8" s="3" t="s">
        <v>161</v>
      </c>
      <c r="K8" s="3" t="s">
        <v>161</v>
      </c>
      <c r="L8" s="3">
        <v>143</v>
      </c>
      <c r="M8" s="3" t="s">
        <v>189</v>
      </c>
      <c r="N8" s="3" t="s">
        <v>162</v>
      </c>
      <c r="O8" s="3">
        <v>60050415</v>
      </c>
      <c r="P8" s="3" t="s">
        <v>76</v>
      </c>
      <c r="Q8" s="3">
        <v>5</v>
      </c>
    </row>
    <row r="9" spans="1:18">
      <c r="A9" s="3">
        <f t="shared" si="0"/>
        <v>8</v>
      </c>
      <c r="B9" s="3" t="s">
        <v>237</v>
      </c>
      <c r="C9" s="3">
        <v>7732282071</v>
      </c>
      <c r="D9" s="3" t="s">
        <v>255</v>
      </c>
      <c r="E9" s="3" t="s">
        <v>208</v>
      </c>
      <c r="F9" s="3">
        <v>4511</v>
      </c>
      <c r="G9" s="3">
        <v>4511</v>
      </c>
      <c r="H9" s="3">
        <v>0</v>
      </c>
      <c r="I9" s="3">
        <v>0</v>
      </c>
      <c r="J9" s="3" t="s">
        <v>138</v>
      </c>
      <c r="K9" s="3" t="s">
        <v>116</v>
      </c>
      <c r="L9" s="3">
        <v>31</v>
      </c>
      <c r="M9" s="3" t="s">
        <v>160</v>
      </c>
      <c r="N9" s="3" t="s">
        <v>159</v>
      </c>
      <c r="O9" s="3">
        <v>60307365</v>
      </c>
      <c r="P9" s="3" t="s">
        <v>77</v>
      </c>
      <c r="Q9" s="3">
        <v>8</v>
      </c>
    </row>
    <row r="10" spans="1:18">
      <c r="A10" s="3">
        <f t="shared" si="0"/>
        <v>9</v>
      </c>
      <c r="B10" s="3" t="s">
        <v>237</v>
      </c>
      <c r="C10" s="3">
        <v>7732282071</v>
      </c>
      <c r="D10" s="3" t="s">
        <v>256</v>
      </c>
      <c r="E10" s="3" t="s">
        <v>208</v>
      </c>
      <c r="F10" s="3">
        <v>1142</v>
      </c>
      <c r="G10" s="3">
        <v>1142</v>
      </c>
      <c r="H10" s="3">
        <v>0</v>
      </c>
      <c r="I10" s="3">
        <v>0</v>
      </c>
      <c r="J10" s="3" t="s">
        <v>138</v>
      </c>
      <c r="K10" s="3" t="s">
        <v>139</v>
      </c>
      <c r="L10" s="3" t="s">
        <v>163</v>
      </c>
      <c r="M10" s="3" t="s">
        <v>160</v>
      </c>
      <c r="N10" s="3" t="s">
        <v>159</v>
      </c>
      <c r="O10" s="3">
        <v>29485765</v>
      </c>
      <c r="P10" s="3" t="s">
        <v>78</v>
      </c>
      <c r="Q10" s="3">
        <v>4</v>
      </c>
    </row>
    <row r="11" spans="1:18">
      <c r="A11" s="3">
        <f t="shared" si="0"/>
        <v>10</v>
      </c>
      <c r="B11" s="3" t="s">
        <v>237</v>
      </c>
      <c r="C11" s="3">
        <v>7732282071</v>
      </c>
      <c r="D11" s="3" t="s">
        <v>257</v>
      </c>
      <c r="E11" s="3" t="s">
        <v>208</v>
      </c>
      <c r="F11" s="3">
        <v>2248</v>
      </c>
      <c r="G11" s="3">
        <v>2248</v>
      </c>
      <c r="H11" s="3">
        <v>0</v>
      </c>
      <c r="I11" s="3">
        <v>0</v>
      </c>
      <c r="J11" s="3" t="s">
        <v>138</v>
      </c>
      <c r="K11" s="3" t="s">
        <v>126</v>
      </c>
      <c r="L11" s="3">
        <v>55</v>
      </c>
      <c r="M11" s="3" t="s">
        <v>160</v>
      </c>
      <c r="N11" s="3" t="s">
        <v>159</v>
      </c>
      <c r="O11" s="3">
        <v>24592269</v>
      </c>
      <c r="P11" s="3" t="s">
        <v>79</v>
      </c>
      <c r="Q11" s="3">
        <v>4</v>
      </c>
    </row>
    <row r="12" spans="1:18">
      <c r="A12" s="3">
        <f t="shared" si="0"/>
        <v>11</v>
      </c>
      <c r="B12" s="3" t="s">
        <v>237</v>
      </c>
      <c r="C12" s="3">
        <v>7732282071</v>
      </c>
      <c r="D12" s="3" t="s">
        <v>258</v>
      </c>
      <c r="E12" s="3" t="s">
        <v>208</v>
      </c>
      <c r="F12" s="3">
        <v>1214</v>
      </c>
      <c r="G12" s="3">
        <v>1214</v>
      </c>
      <c r="H12" s="3">
        <v>0</v>
      </c>
      <c r="I12" s="3">
        <v>0</v>
      </c>
      <c r="J12" s="3" t="s">
        <v>117</v>
      </c>
      <c r="K12" s="3" t="s">
        <v>168</v>
      </c>
      <c r="L12" s="3" t="s">
        <v>136</v>
      </c>
      <c r="M12" s="3" t="s">
        <v>189</v>
      </c>
      <c r="N12" s="3" t="s">
        <v>128</v>
      </c>
      <c r="O12" s="3">
        <v>29923907</v>
      </c>
      <c r="P12" s="3" t="s">
        <v>80</v>
      </c>
      <c r="Q12" s="3">
        <v>4</v>
      </c>
    </row>
    <row r="13" spans="1:18">
      <c r="A13" s="3">
        <f t="shared" si="0"/>
        <v>12</v>
      </c>
      <c r="B13" s="3" t="s">
        <v>237</v>
      </c>
      <c r="C13" s="3">
        <v>7732282071</v>
      </c>
      <c r="D13" s="3" t="s">
        <v>259</v>
      </c>
      <c r="E13" s="3" t="s">
        <v>208</v>
      </c>
      <c r="F13" s="3">
        <v>5263</v>
      </c>
      <c r="G13" s="3">
        <v>5263</v>
      </c>
      <c r="H13" s="3">
        <v>0</v>
      </c>
      <c r="I13" s="3">
        <v>0</v>
      </c>
      <c r="J13" s="3" t="s">
        <v>211</v>
      </c>
      <c r="K13" s="3" t="s">
        <v>197</v>
      </c>
      <c r="L13" s="3"/>
      <c r="M13" s="3" t="s">
        <v>189</v>
      </c>
      <c r="N13" s="3" t="s">
        <v>190</v>
      </c>
      <c r="O13" s="3">
        <v>189853</v>
      </c>
      <c r="P13" s="3" t="s">
        <v>81</v>
      </c>
      <c r="Q13" s="3">
        <v>7</v>
      </c>
    </row>
    <row r="14" spans="1:18">
      <c r="A14" s="3">
        <f t="shared" si="0"/>
        <v>13</v>
      </c>
      <c r="B14" s="3" t="s">
        <v>237</v>
      </c>
      <c r="C14" s="3">
        <v>7732282071</v>
      </c>
      <c r="D14" s="3" t="s">
        <v>260</v>
      </c>
      <c r="E14" s="3" t="s">
        <v>208</v>
      </c>
      <c r="F14" s="3">
        <v>9852</v>
      </c>
      <c r="G14" s="3">
        <v>9852</v>
      </c>
      <c r="H14" s="3">
        <v>0</v>
      </c>
      <c r="I14" s="3">
        <v>0</v>
      </c>
      <c r="J14" s="3" t="s">
        <v>157</v>
      </c>
      <c r="K14" s="3" t="s">
        <v>212</v>
      </c>
      <c r="L14" s="3"/>
      <c r="M14" s="3" t="s">
        <v>189</v>
      </c>
      <c r="N14" s="3" t="s">
        <v>190</v>
      </c>
      <c r="O14" s="3">
        <v>189856</v>
      </c>
      <c r="P14" s="3" t="s">
        <v>82</v>
      </c>
      <c r="Q14" s="3">
        <v>7</v>
      </c>
    </row>
    <row r="15" spans="1:18">
      <c r="A15" s="3">
        <f t="shared" si="0"/>
        <v>14</v>
      </c>
      <c r="B15" s="3" t="s">
        <v>237</v>
      </c>
      <c r="C15" s="3">
        <v>7732282071</v>
      </c>
      <c r="D15" s="3" t="s">
        <v>261</v>
      </c>
      <c r="E15" s="3" t="s">
        <v>208</v>
      </c>
      <c r="F15" s="3">
        <v>8846</v>
      </c>
      <c r="G15" s="3">
        <v>8846</v>
      </c>
      <c r="H15" s="3">
        <v>0</v>
      </c>
      <c r="I15" s="3">
        <v>0</v>
      </c>
      <c r="J15" s="3" t="s">
        <v>211</v>
      </c>
      <c r="K15" s="3" t="s">
        <v>197</v>
      </c>
      <c r="L15" s="3"/>
      <c r="M15" s="3" t="s">
        <v>189</v>
      </c>
      <c r="N15" s="3" t="s">
        <v>190</v>
      </c>
      <c r="O15" s="3">
        <v>189854</v>
      </c>
      <c r="P15" s="3" t="s">
        <v>83</v>
      </c>
      <c r="Q15" s="3">
        <v>7</v>
      </c>
    </row>
    <row r="16" spans="1:18">
      <c r="A16" s="3">
        <f t="shared" si="0"/>
        <v>15</v>
      </c>
      <c r="B16" s="3" t="s">
        <v>237</v>
      </c>
      <c r="C16" s="3">
        <v>7732282071</v>
      </c>
      <c r="D16" s="3" t="s">
        <v>262</v>
      </c>
      <c r="E16" s="3" t="s">
        <v>208</v>
      </c>
      <c r="F16" s="3">
        <v>7944</v>
      </c>
      <c r="G16" s="3">
        <v>7944</v>
      </c>
      <c r="H16" s="3">
        <v>0</v>
      </c>
      <c r="I16" s="3">
        <v>0</v>
      </c>
      <c r="J16" s="3" t="s">
        <v>117</v>
      </c>
      <c r="K16" s="3" t="s">
        <v>204</v>
      </c>
      <c r="L16" s="3" t="s">
        <v>154</v>
      </c>
      <c r="M16" s="3" t="s">
        <v>189</v>
      </c>
      <c r="N16" s="3" t="s">
        <v>128</v>
      </c>
      <c r="O16" s="3">
        <v>29923908</v>
      </c>
      <c r="P16" s="3" t="s">
        <v>84</v>
      </c>
      <c r="Q16" s="3">
        <v>6</v>
      </c>
    </row>
    <row r="17" spans="1:17">
      <c r="A17" s="3">
        <f t="shared" si="0"/>
        <v>16</v>
      </c>
      <c r="B17" s="3" t="s">
        <v>237</v>
      </c>
      <c r="C17" s="3">
        <v>7732282071</v>
      </c>
      <c r="D17" s="3" t="s">
        <v>263</v>
      </c>
      <c r="E17" s="3" t="s">
        <v>208</v>
      </c>
      <c r="F17" s="3">
        <v>4142</v>
      </c>
      <c r="G17" s="3">
        <v>4142</v>
      </c>
      <c r="H17" s="3">
        <v>0</v>
      </c>
      <c r="I17" s="3">
        <v>0</v>
      </c>
      <c r="J17" s="3" t="s">
        <v>130</v>
      </c>
      <c r="K17" s="3" t="s">
        <v>130</v>
      </c>
      <c r="L17" s="3">
        <v>185</v>
      </c>
      <c r="M17" s="3" t="s">
        <v>189</v>
      </c>
      <c r="N17" s="3" t="s">
        <v>190</v>
      </c>
      <c r="O17" s="3">
        <v>27767838</v>
      </c>
      <c r="P17" s="3" t="s">
        <v>85</v>
      </c>
      <c r="Q17" s="3">
        <v>5</v>
      </c>
    </row>
    <row r="18" spans="1:17">
      <c r="A18" s="3">
        <f t="shared" si="0"/>
        <v>17</v>
      </c>
      <c r="B18" s="3" t="s">
        <v>237</v>
      </c>
      <c r="C18" s="3">
        <v>7732282071</v>
      </c>
      <c r="D18" s="3" t="s">
        <v>264</v>
      </c>
      <c r="E18" s="3" t="s">
        <v>208</v>
      </c>
      <c r="F18" s="3">
        <v>1848</v>
      </c>
      <c r="G18" s="3">
        <v>1848</v>
      </c>
      <c r="H18" s="3">
        <v>0</v>
      </c>
      <c r="I18" s="3">
        <v>0</v>
      </c>
      <c r="J18" s="3" t="s">
        <v>158</v>
      </c>
      <c r="K18" s="3" t="s">
        <v>174</v>
      </c>
      <c r="L18" s="3" t="s">
        <v>172</v>
      </c>
      <c r="M18" s="3" t="s">
        <v>189</v>
      </c>
      <c r="N18" s="3" t="s">
        <v>190</v>
      </c>
      <c r="O18" s="3">
        <v>1040713</v>
      </c>
      <c r="P18" s="3" t="s">
        <v>86</v>
      </c>
      <c r="Q18" s="3">
        <v>2</v>
      </c>
    </row>
    <row r="19" spans="1:17">
      <c r="A19" s="3">
        <f t="shared" si="0"/>
        <v>18</v>
      </c>
      <c r="B19" s="3" t="s">
        <v>237</v>
      </c>
      <c r="C19" s="3">
        <v>7732282071</v>
      </c>
      <c r="D19" s="3" t="s">
        <v>265</v>
      </c>
      <c r="E19" s="3" t="s">
        <v>208</v>
      </c>
      <c r="F19" s="3">
        <v>2804</v>
      </c>
      <c r="G19" s="3">
        <v>2804</v>
      </c>
      <c r="H19" s="3">
        <v>0</v>
      </c>
      <c r="I19" s="3">
        <v>0</v>
      </c>
      <c r="J19" s="3" t="s">
        <v>158</v>
      </c>
      <c r="K19" s="3" t="s">
        <v>174</v>
      </c>
      <c r="L19" s="3" t="s">
        <v>119</v>
      </c>
      <c r="M19" s="3" t="s">
        <v>189</v>
      </c>
      <c r="N19" s="3" t="s">
        <v>190</v>
      </c>
      <c r="O19" s="3">
        <v>28539232</v>
      </c>
      <c r="P19" s="3" t="s">
        <v>87</v>
      </c>
      <c r="Q19" s="3">
        <v>2</v>
      </c>
    </row>
    <row r="20" spans="1:17">
      <c r="A20" s="3">
        <f t="shared" si="0"/>
        <v>19</v>
      </c>
      <c r="B20" s="3" t="s">
        <v>237</v>
      </c>
      <c r="C20" s="3">
        <v>7732282071</v>
      </c>
      <c r="D20" s="3" t="s">
        <v>266</v>
      </c>
      <c r="E20" s="3" t="s">
        <v>208</v>
      </c>
      <c r="F20" s="3">
        <v>1955</v>
      </c>
      <c r="G20" s="3">
        <v>1955</v>
      </c>
      <c r="H20" s="3">
        <v>0</v>
      </c>
      <c r="I20" s="3">
        <v>0</v>
      </c>
      <c r="J20" s="3" t="s">
        <v>158</v>
      </c>
      <c r="K20" s="3" t="s">
        <v>196</v>
      </c>
      <c r="L20" s="3">
        <v>40</v>
      </c>
      <c r="M20" s="3" t="s">
        <v>189</v>
      </c>
      <c r="N20" s="3" t="s">
        <v>190</v>
      </c>
      <c r="O20" s="3">
        <v>1053589</v>
      </c>
      <c r="P20" s="3" t="s">
        <v>88</v>
      </c>
      <c r="Q20" s="3">
        <v>2</v>
      </c>
    </row>
    <row r="21" spans="1:17">
      <c r="A21" s="3">
        <f t="shared" si="0"/>
        <v>20</v>
      </c>
      <c r="B21" s="3" t="s">
        <v>237</v>
      </c>
      <c r="C21" s="3">
        <v>7732282071</v>
      </c>
      <c r="D21" s="3" t="s">
        <v>267</v>
      </c>
      <c r="E21" s="3" t="s">
        <v>208</v>
      </c>
      <c r="F21" s="3">
        <v>2989</v>
      </c>
      <c r="G21" s="3">
        <v>2989</v>
      </c>
      <c r="H21" s="3">
        <v>0</v>
      </c>
      <c r="I21" s="3">
        <v>0</v>
      </c>
      <c r="J21" s="3" t="s">
        <v>129</v>
      </c>
      <c r="K21" s="3" t="s">
        <v>129</v>
      </c>
      <c r="L21" s="3">
        <v>200</v>
      </c>
      <c r="M21" s="3" t="s">
        <v>189</v>
      </c>
      <c r="N21" s="3" t="s">
        <v>128</v>
      </c>
      <c r="O21" s="3">
        <v>1016153</v>
      </c>
      <c r="P21" s="3" t="s">
        <v>89</v>
      </c>
      <c r="Q21" s="3">
        <v>7</v>
      </c>
    </row>
    <row r="22" spans="1:17">
      <c r="A22" s="3">
        <f t="shared" si="0"/>
        <v>21</v>
      </c>
      <c r="B22" s="3" t="s">
        <v>237</v>
      </c>
      <c r="C22" s="3">
        <v>7732282071</v>
      </c>
      <c r="D22" s="3" t="s">
        <v>268</v>
      </c>
      <c r="E22" s="3" t="s">
        <v>208</v>
      </c>
      <c r="F22" s="3">
        <v>3549</v>
      </c>
      <c r="G22" s="3">
        <v>3549</v>
      </c>
      <c r="H22" s="3">
        <v>0</v>
      </c>
      <c r="I22" s="3">
        <v>0</v>
      </c>
      <c r="J22" s="3" t="s">
        <v>129</v>
      </c>
      <c r="K22" s="3" t="s">
        <v>129</v>
      </c>
      <c r="L22" s="3" t="s">
        <v>90</v>
      </c>
      <c r="M22" s="3" t="s">
        <v>189</v>
      </c>
      <c r="N22" s="3" t="s">
        <v>128</v>
      </c>
      <c r="O22" s="3">
        <v>1033913</v>
      </c>
      <c r="P22" s="3" t="s">
        <v>91</v>
      </c>
      <c r="Q22" s="3">
        <v>2</v>
      </c>
    </row>
    <row r="23" spans="1:17">
      <c r="A23" s="3">
        <f t="shared" si="0"/>
        <v>22</v>
      </c>
      <c r="B23" s="3" t="s">
        <v>237</v>
      </c>
      <c r="C23" s="3">
        <v>7732282071</v>
      </c>
      <c r="D23" s="3" t="s">
        <v>269</v>
      </c>
      <c r="E23" s="3" t="s">
        <v>208</v>
      </c>
      <c r="F23" s="3">
        <v>8557</v>
      </c>
      <c r="G23" s="3">
        <v>8557</v>
      </c>
      <c r="H23" s="3">
        <v>0</v>
      </c>
      <c r="I23" s="3">
        <v>0</v>
      </c>
      <c r="J23" s="3" t="s">
        <v>207</v>
      </c>
      <c r="K23" s="3" t="s">
        <v>194</v>
      </c>
      <c r="L23" s="3"/>
      <c r="M23" s="3" t="s">
        <v>189</v>
      </c>
      <c r="N23" s="3" t="s">
        <v>128</v>
      </c>
      <c r="O23" s="3">
        <v>70063177</v>
      </c>
      <c r="P23" s="3" t="s">
        <v>92</v>
      </c>
      <c r="Q23" s="3">
        <v>13</v>
      </c>
    </row>
    <row r="24" spans="1:17">
      <c r="A24" s="3">
        <f t="shared" si="0"/>
        <v>23</v>
      </c>
      <c r="B24" s="3" t="s">
        <v>237</v>
      </c>
      <c r="C24" s="3">
        <v>7732282071</v>
      </c>
      <c r="D24" s="3" t="s">
        <v>270</v>
      </c>
      <c r="E24" s="3" t="s">
        <v>208</v>
      </c>
      <c r="F24" s="3">
        <v>4191</v>
      </c>
      <c r="G24" s="3">
        <v>4191</v>
      </c>
      <c r="H24" s="3">
        <v>0</v>
      </c>
      <c r="I24" s="3">
        <v>0</v>
      </c>
      <c r="J24" s="3" t="s">
        <v>127</v>
      </c>
      <c r="K24" s="3" t="s">
        <v>202</v>
      </c>
      <c r="L24" s="3">
        <v>26</v>
      </c>
      <c r="M24" s="3" t="s">
        <v>189</v>
      </c>
      <c r="N24" s="3" t="s">
        <v>128</v>
      </c>
      <c r="O24" s="3">
        <v>1035841</v>
      </c>
      <c r="P24" s="3" t="s">
        <v>93</v>
      </c>
      <c r="Q24" s="3">
        <v>1</v>
      </c>
    </row>
    <row r="25" spans="1:17">
      <c r="A25" s="3">
        <f t="shared" si="0"/>
        <v>24</v>
      </c>
      <c r="B25" s="3" t="s">
        <v>237</v>
      </c>
      <c r="C25" s="3">
        <v>7732282071</v>
      </c>
      <c r="D25" s="3" t="s">
        <v>271</v>
      </c>
      <c r="E25" s="3" t="s">
        <v>208</v>
      </c>
      <c r="F25" s="3">
        <v>3035</v>
      </c>
      <c r="G25" s="3">
        <v>3035</v>
      </c>
      <c r="H25" s="3">
        <v>0</v>
      </c>
      <c r="I25" s="3">
        <v>0</v>
      </c>
      <c r="J25" s="3" t="s">
        <v>177</v>
      </c>
      <c r="K25" s="3" t="s">
        <v>177</v>
      </c>
      <c r="L25" s="3" t="s">
        <v>94</v>
      </c>
      <c r="M25" s="3" t="s">
        <v>189</v>
      </c>
      <c r="N25" s="3" t="s">
        <v>190</v>
      </c>
      <c r="O25" s="3">
        <v>60272656</v>
      </c>
      <c r="P25" s="3" t="s">
        <v>95</v>
      </c>
      <c r="Q25" s="3">
        <v>7</v>
      </c>
    </row>
    <row r="26" spans="1:17">
      <c r="A26" s="3">
        <f t="shared" si="0"/>
        <v>25</v>
      </c>
      <c r="B26" s="3" t="s">
        <v>237</v>
      </c>
      <c r="C26" s="3">
        <v>7732282071</v>
      </c>
      <c r="D26" s="3" t="s">
        <v>272</v>
      </c>
      <c r="E26" s="3" t="s">
        <v>208</v>
      </c>
      <c r="F26" s="3">
        <v>1642</v>
      </c>
      <c r="G26" s="3">
        <v>1642</v>
      </c>
      <c r="H26" s="3">
        <v>0</v>
      </c>
      <c r="I26" s="3">
        <v>0</v>
      </c>
      <c r="J26" s="3" t="s">
        <v>132</v>
      </c>
      <c r="K26" s="3" t="s">
        <v>199</v>
      </c>
      <c r="L26" s="3"/>
      <c r="M26" s="3" t="s">
        <v>189</v>
      </c>
      <c r="N26" s="3" t="s">
        <v>128</v>
      </c>
      <c r="O26" s="3">
        <v>1029806</v>
      </c>
      <c r="P26" s="3" t="s">
        <v>96</v>
      </c>
      <c r="Q26" s="3">
        <v>2</v>
      </c>
    </row>
    <row r="27" spans="1:17">
      <c r="A27" s="3">
        <f t="shared" si="0"/>
        <v>26</v>
      </c>
      <c r="B27" s="3" t="s">
        <v>237</v>
      </c>
      <c r="C27" s="3">
        <v>7732282071</v>
      </c>
      <c r="D27" s="3" t="s">
        <v>273</v>
      </c>
      <c r="E27" s="3" t="s">
        <v>208</v>
      </c>
      <c r="F27" s="3">
        <v>2967</v>
      </c>
      <c r="G27" s="3">
        <v>2967</v>
      </c>
      <c r="H27" s="3">
        <v>0</v>
      </c>
      <c r="I27" s="3">
        <v>0</v>
      </c>
      <c r="J27" s="3" t="s">
        <v>122</v>
      </c>
      <c r="K27" s="3" t="s">
        <v>122</v>
      </c>
      <c r="L27" s="3">
        <v>44</v>
      </c>
      <c r="M27" s="3" t="s">
        <v>189</v>
      </c>
      <c r="N27" s="3" t="s">
        <v>190</v>
      </c>
      <c r="O27" s="3">
        <v>24589533</v>
      </c>
      <c r="P27" s="3" t="s">
        <v>97</v>
      </c>
      <c r="Q27" s="3">
        <v>2</v>
      </c>
    </row>
    <row r="28" spans="1:17">
      <c r="A28" s="3">
        <f t="shared" si="0"/>
        <v>27</v>
      </c>
      <c r="B28" s="3" t="s">
        <v>237</v>
      </c>
      <c r="C28" s="3">
        <v>7732282071</v>
      </c>
      <c r="D28" s="3" t="s">
        <v>274</v>
      </c>
      <c r="E28" s="3" t="s">
        <v>208</v>
      </c>
      <c r="F28" s="3">
        <v>2298</v>
      </c>
      <c r="G28" s="3">
        <v>2298</v>
      </c>
      <c r="H28" s="3">
        <v>0</v>
      </c>
      <c r="I28" s="3">
        <v>0</v>
      </c>
      <c r="J28" s="3" t="s">
        <v>144</v>
      </c>
      <c r="K28" s="3" t="s">
        <v>206</v>
      </c>
      <c r="L28" s="3" t="s">
        <v>147</v>
      </c>
      <c r="M28" s="3" t="s">
        <v>160</v>
      </c>
      <c r="N28" s="3" t="s">
        <v>159</v>
      </c>
      <c r="O28" s="3">
        <v>23441177</v>
      </c>
      <c r="P28" s="3" t="s">
        <v>98</v>
      </c>
      <c r="Q28" s="3">
        <v>2</v>
      </c>
    </row>
    <row r="29" spans="1:17">
      <c r="A29" s="3">
        <f t="shared" si="0"/>
        <v>28</v>
      </c>
      <c r="B29" s="3" t="s">
        <v>237</v>
      </c>
      <c r="C29" s="3">
        <v>7732282071</v>
      </c>
      <c r="D29" s="3" t="s">
        <v>275</v>
      </c>
      <c r="E29" s="3" t="s">
        <v>208</v>
      </c>
      <c r="F29" s="3">
        <v>3516</v>
      </c>
      <c r="G29" s="3">
        <v>3516</v>
      </c>
      <c r="H29" s="3">
        <v>0</v>
      </c>
      <c r="I29" s="3">
        <v>0</v>
      </c>
      <c r="J29" s="3" t="s">
        <v>144</v>
      </c>
      <c r="K29" s="3" t="s">
        <v>203</v>
      </c>
      <c r="L29" s="3">
        <v>7</v>
      </c>
      <c r="M29" s="3" t="s">
        <v>160</v>
      </c>
      <c r="N29" s="3" t="s">
        <v>159</v>
      </c>
      <c r="O29" s="3">
        <v>1202580</v>
      </c>
      <c r="P29" s="3" t="s">
        <v>99</v>
      </c>
      <c r="Q29" s="3">
        <v>4</v>
      </c>
    </row>
    <row r="30" spans="1:17">
      <c r="A30" s="3">
        <f t="shared" si="0"/>
        <v>29</v>
      </c>
      <c r="B30" s="3" t="s">
        <v>237</v>
      </c>
      <c r="C30" s="3">
        <v>7732282071</v>
      </c>
      <c r="D30" s="3" t="s">
        <v>276</v>
      </c>
      <c r="E30" s="3" t="s">
        <v>208</v>
      </c>
      <c r="F30" s="3">
        <v>1615</v>
      </c>
      <c r="G30" s="3">
        <v>1615</v>
      </c>
      <c r="H30" s="3">
        <v>0</v>
      </c>
      <c r="I30" s="3">
        <v>0</v>
      </c>
      <c r="J30" s="3" t="s">
        <v>144</v>
      </c>
      <c r="K30" s="3" t="s">
        <v>218</v>
      </c>
      <c r="L30" s="3">
        <v>53</v>
      </c>
      <c r="M30" s="3" t="s">
        <v>160</v>
      </c>
      <c r="N30" s="3" t="s">
        <v>159</v>
      </c>
      <c r="O30" s="3">
        <v>21097808</v>
      </c>
      <c r="P30" s="3" t="s">
        <v>100</v>
      </c>
      <c r="Q30" s="3">
        <v>4</v>
      </c>
    </row>
    <row r="31" spans="1:17">
      <c r="A31" s="3">
        <f t="shared" si="0"/>
        <v>30</v>
      </c>
      <c r="B31" s="3" t="s">
        <v>237</v>
      </c>
      <c r="C31" s="3">
        <v>7732282071</v>
      </c>
      <c r="D31" s="3" t="s">
        <v>277</v>
      </c>
      <c r="E31" s="3" t="s">
        <v>208</v>
      </c>
      <c r="F31" s="3">
        <v>2899</v>
      </c>
      <c r="G31" s="3">
        <v>2899</v>
      </c>
      <c r="H31" s="3">
        <v>0</v>
      </c>
      <c r="I31" s="3">
        <v>0</v>
      </c>
      <c r="J31" s="3" t="s">
        <v>129</v>
      </c>
      <c r="K31" s="3" t="s">
        <v>129</v>
      </c>
      <c r="L31" s="3" t="s">
        <v>176</v>
      </c>
      <c r="M31" s="3" t="s">
        <v>189</v>
      </c>
      <c r="N31" s="3" t="s">
        <v>128</v>
      </c>
      <c r="O31" s="3">
        <v>60340229</v>
      </c>
      <c r="P31" s="3" t="s">
        <v>101</v>
      </c>
      <c r="Q31" s="3">
        <v>2</v>
      </c>
    </row>
    <row r="32" spans="1:17">
      <c r="A32" s="3">
        <f t="shared" si="0"/>
        <v>31</v>
      </c>
      <c r="B32" s="3" t="s">
        <v>237</v>
      </c>
      <c r="C32" s="3">
        <v>7732282071</v>
      </c>
      <c r="D32" s="3" t="s">
        <v>278</v>
      </c>
      <c r="E32" s="3" t="s">
        <v>208</v>
      </c>
      <c r="F32" s="3">
        <v>2002</v>
      </c>
      <c r="G32" s="3">
        <v>2002</v>
      </c>
      <c r="H32" s="3">
        <v>0</v>
      </c>
      <c r="I32" s="3">
        <v>0</v>
      </c>
      <c r="J32" s="3" t="s">
        <v>130</v>
      </c>
      <c r="K32" s="3" t="s">
        <v>130</v>
      </c>
      <c r="L32" s="3">
        <v>64</v>
      </c>
      <c r="M32" s="3" t="s">
        <v>189</v>
      </c>
      <c r="N32" s="3" t="s">
        <v>190</v>
      </c>
      <c r="O32" s="3">
        <v>13616542</v>
      </c>
      <c r="P32" s="3" t="s">
        <v>102</v>
      </c>
      <c r="Q32" s="3">
        <v>3</v>
      </c>
    </row>
    <row r="33" spans="1:17">
      <c r="A33" s="3">
        <f t="shared" si="0"/>
        <v>32</v>
      </c>
      <c r="B33" s="3" t="s">
        <v>237</v>
      </c>
      <c r="C33" s="3">
        <v>7732282071</v>
      </c>
      <c r="D33" s="3" t="s">
        <v>279</v>
      </c>
      <c r="E33" s="3" t="s">
        <v>208</v>
      </c>
      <c r="F33" s="3">
        <v>1375</v>
      </c>
      <c r="G33" s="3">
        <v>1375</v>
      </c>
      <c r="H33" s="3">
        <v>0</v>
      </c>
      <c r="I33" s="3">
        <v>0</v>
      </c>
      <c r="J33" s="3" t="s">
        <v>130</v>
      </c>
      <c r="K33" s="3" t="s">
        <v>130</v>
      </c>
      <c r="L33" s="3">
        <v>128</v>
      </c>
      <c r="M33" s="3" t="s">
        <v>189</v>
      </c>
      <c r="N33" s="3" t="s">
        <v>190</v>
      </c>
      <c r="O33" s="3">
        <v>12834428</v>
      </c>
      <c r="P33" s="3" t="s">
        <v>103</v>
      </c>
      <c r="Q33" s="3">
        <v>3</v>
      </c>
    </row>
    <row r="34" spans="1:17">
      <c r="A34" s="3">
        <f t="shared" si="0"/>
        <v>33</v>
      </c>
      <c r="B34" s="3" t="s">
        <v>237</v>
      </c>
      <c r="C34" s="3">
        <v>7732282071</v>
      </c>
      <c r="D34" s="3" t="s">
        <v>280</v>
      </c>
      <c r="E34" s="3" t="s">
        <v>208</v>
      </c>
      <c r="F34" s="3">
        <v>4453</v>
      </c>
      <c r="G34" s="3">
        <v>4453</v>
      </c>
      <c r="H34" s="3">
        <v>0</v>
      </c>
      <c r="I34" s="3">
        <v>0</v>
      </c>
      <c r="J34" s="3" t="s">
        <v>141</v>
      </c>
      <c r="K34" s="3" t="s">
        <v>212</v>
      </c>
      <c r="L34" s="3" t="s">
        <v>175</v>
      </c>
      <c r="M34" s="3" t="s">
        <v>189</v>
      </c>
      <c r="N34" s="3" t="s">
        <v>143</v>
      </c>
      <c r="O34" s="3">
        <v>28184429</v>
      </c>
      <c r="P34" s="3" t="s">
        <v>104</v>
      </c>
      <c r="Q34" s="3">
        <v>5</v>
      </c>
    </row>
    <row r="35" spans="1:17">
      <c r="A35" s="3">
        <f t="shared" si="0"/>
        <v>34</v>
      </c>
      <c r="B35" s="3" t="s">
        <v>237</v>
      </c>
      <c r="C35" s="3">
        <v>7732282071</v>
      </c>
      <c r="D35" s="3" t="s">
        <v>281</v>
      </c>
      <c r="E35" s="3" t="s">
        <v>208</v>
      </c>
      <c r="F35" s="3">
        <v>2907</v>
      </c>
      <c r="G35" s="3">
        <v>2907</v>
      </c>
      <c r="H35" s="3">
        <v>0</v>
      </c>
      <c r="I35" s="3">
        <v>0</v>
      </c>
      <c r="J35" s="3" t="s">
        <v>141</v>
      </c>
      <c r="K35" s="3" t="s">
        <v>216</v>
      </c>
      <c r="L35" s="3">
        <v>6</v>
      </c>
      <c r="M35" s="3" t="s">
        <v>189</v>
      </c>
      <c r="N35" s="3" t="s">
        <v>143</v>
      </c>
      <c r="O35" s="3">
        <v>28184431</v>
      </c>
      <c r="P35" s="3" t="s">
        <v>105</v>
      </c>
      <c r="Q35" s="3">
        <v>2</v>
      </c>
    </row>
    <row r="36" spans="1:17">
      <c r="A36" s="3">
        <f t="shared" si="0"/>
        <v>35</v>
      </c>
      <c r="B36" s="3" t="s">
        <v>237</v>
      </c>
      <c r="C36" s="3">
        <v>7732282071</v>
      </c>
      <c r="D36" s="3" t="s">
        <v>282</v>
      </c>
      <c r="E36" s="3" t="s">
        <v>208</v>
      </c>
      <c r="F36" s="3">
        <v>1312</v>
      </c>
      <c r="G36" s="3">
        <v>1312</v>
      </c>
      <c r="H36" s="3">
        <v>0</v>
      </c>
      <c r="I36" s="3">
        <v>0</v>
      </c>
      <c r="J36" s="3" t="s">
        <v>141</v>
      </c>
      <c r="K36" s="3" t="s">
        <v>203</v>
      </c>
      <c r="L36" s="3">
        <v>4</v>
      </c>
      <c r="M36" s="3" t="s">
        <v>189</v>
      </c>
      <c r="N36" s="3" t="s">
        <v>143</v>
      </c>
      <c r="O36" s="3">
        <v>60272704</v>
      </c>
      <c r="P36" s="3" t="s">
        <v>106</v>
      </c>
      <c r="Q36" s="3">
        <v>2</v>
      </c>
    </row>
    <row r="37" spans="1:17">
      <c r="A37" s="3">
        <f t="shared" si="0"/>
        <v>36</v>
      </c>
      <c r="B37" s="3" t="s">
        <v>237</v>
      </c>
      <c r="C37" s="3">
        <v>7732282071</v>
      </c>
      <c r="D37" s="3" t="s">
        <v>283</v>
      </c>
      <c r="E37" s="3" t="s">
        <v>208</v>
      </c>
      <c r="F37" s="3">
        <v>3382</v>
      </c>
      <c r="G37" s="3">
        <v>3382</v>
      </c>
      <c r="H37" s="3">
        <v>0</v>
      </c>
      <c r="I37" s="3">
        <v>0</v>
      </c>
      <c r="J37" s="3" t="s">
        <v>141</v>
      </c>
      <c r="K37" s="3" t="s">
        <v>213</v>
      </c>
      <c r="L37" s="3">
        <v>10</v>
      </c>
      <c r="M37" s="3" t="s">
        <v>189</v>
      </c>
      <c r="N37" s="3" t="s">
        <v>143</v>
      </c>
      <c r="O37" s="3">
        <v>28184531</v>
      </c>
      <c r="P37" s="3" t="s">
        <v>107</v>
      </c>
      <c r="Q37" s="3">
        <v>2</v>
      </c>
    </row>
    <row r="38" spans="1:17">
      <c r="A38" s="3">
        <f t="shared" si="0"/>
        <v>37</v>
      </c>
      <c r="B38" s="3" t="s">
        <v>237</v>
      </c>
      <c r="C38" s="3">
        <v>7732282071</v>
      </c>
      <c r="D38" s="3" t="s">
        <v>284</v>
      </c>
      <c r="E38" s="3" t="s">
        <v>208</v>
      </c>
      <c r="F38" s="3">
        <v>6652</v>
      </c>
      <c r="G38" s="3">
        <v>6652</v>
      </c>
      <c r="H38" s="3">
        <v>0</v>
      </c>
      <c r="I38" s="3">
        <v>0</v>
      </c>
      <c r="J38" s="3" t="s">
        <v>141</v>
      </c>
      <c r="K38" s="3" t="s">
        <v>205</v>
      </c>
      <c r="L38" s="3"/>
      <c r="M38" s="3" t="s">
        <v>189</v>
      </c>
      <c r="N38" s="3" t="s">
        <v>143</v>
      </c>
      <c r="O38" s="3">
        <v>1031701</v>
      </c>
      <c r="P38" s="3" t="s">
        <v>108</v>
      </c>
      <c r="Q38" s="3">
        <v>5</v>
      </c>
    </row>
    <row r="39" spans="1:17">
      <c r="A39" s="3">
        <f t="shared" si="0"/>
        <v>38</v>
      </c>
      <c r="B39" s="3" t="s">
        <v>237</v>
      </c>
      <c r="C39" s="3">
        <v>7732282071</v>
      </c>
      <c r="D39" s="3" t="s">
        <v>285</v>
      </c>
      <c r="E39" s="3" t="s">
        <v>208</v>
      </c>
      <c r="F39" s="3">
        <v>1515</v>
      </c>
      <c r="G39" s="3">
        <v>1515</v>
      </c>
      <c r="H39" s="3">
        <v>0</v>
      </c>
      <c r="I39" s="3">
        <v>0</v>
      </c>
      <c r="J39" s="3" t="s">
        <v>141</v>
      </c>
      <c r="K39" s="3" t="s">
        <v>214</v>
      </c>
      <c r="L39" s="3">
        <v>12</v>
      </c>
      <c r="M39" s="3" t="s">
        <v>189</v>
      </c>
      <c r="N39" s="3" t="s">
        <v>143</v>
      </c>
      <c r="O39" s="3">
        <v>28183989</v>
      </c>
      <c r="P39" s="3" t="s">
        <v>109</v>
      </c>
      <c r="Q39" s="3">
        <v>2</v>
      </c>
    </row>
    <row r="40" spans="1:17">
      <c r="A40" s="3">
        <f t="shared" si="0"/>
        <v>39</v>
      </c>
      <c r="B40" s="3" t="s">
        <v>237</v>
      </c>
      <c r="C40" s="3">
        <v>7732282071</v>
      </c>
      <c r="D40" s="3" t="s">
        <v>286</v>
      </c>
      <c r="E40" s="3" t="s">
        <v>208</v>
      </c>
      <c r="F40" s="3">
        <v>2425</v>
      </c>
      <c r="G40" s="3">
        <v>2425</v>
      </c>
      <c r="H40" s="3">
        <v>0</v>
      </c>
      <c r="I40" s="3">
        <v>0</v>
      </c>
      <c r="J40" s="3" t="s">
        <v>141</v>
      </c>
      <c r="K40" s="3" t="s">
        <v>173</v>
      </c>
      <c r="L40" s="3"/>
      <c r="M40" s="3" t="s">
        <v>189</v>
      </c>
      <c r="N40" s="3" t="s">
        <v>143</v>
      </c>
      <c r="O40" s="3">
        <v>60264580</v>
      </c>
      <c r="P40" s="3" t="s">
        <v>110</v>
      </c>
      <c r="Q40" s="3">
        <v>3</v>
      </c>
    </row>
    <row r="41" spans="1:17">
      <c r="A41" s="3">
        <f t="shared" si="0"/>
        <v>40</v>
      </c>
      <c r="B41" s="3" t="s">
        <v>237</v>
      </c>
      <c r="C41" s="3">
        <v>7732282071</v>
      </c>
      <c r="D41" s="3" t="s">
        <v>287</v>
      </c>
      <c r="E41" s="3" t="s">
        <v>208</v>
      </c>
      <c r="F41" s="3">
        <v>1238</v>
      </c>
      <c r="G41" s="3">
        <v>1238</v>
      </c>
      <c r="H41" s="3">
        <v>0</v>
      </c>
      <c r="I41" s="3">
        <v>0</v>
      </c>
      <c r="J41" s="3" t="s">
        <v>138</v>
      </c>
      <c r="K41" s="3" t="s">
        <v>139</v>
      </c>
      <c r="L41" s="3" t="s">
        <v>153</v>
      </c>
      <c r="M41" s="3" t="s">
        <v>160</v>
      </c>
      <c r="N41" s="3" t="s">
        <v>159</v>
      </c>
      <c r="O41" s="3">
        <v>6033909</v>
      </c>
      <c r="P41" s="3" t="s">
        <v>111</v>
      </c>
      <c r="Q41" s="3">
        <v>2</v>
      </c>
    </row>
    <row r="42" spans="1:17">
      <c r="A42" s="3">
        <f t="shared" si="0"/>
        <v>41</v>
      </c>
      <c r="B42" s="3" t="s">
        <v>237</v>
      </c>
      <c r="C42" s="3">
        <v>7732282071</v>
      </c>
      <c r="D42" s="3" t="s">
        <v>288</v>
      </c>
      <c r="E42" s="3" t="s">
        <v>208</v>
      </c>
      <c r="F42" s="3">
        <v>2275</v>
      </c>
      <c r="G42" s="3">
        <v>2275</v>
      </c>
      <c r="H42" s="3">
        <v>0</v>
      </c>
      <c r="I42" s="3">
        <v>0</v>
      </c>
      <c r="J42" s="3" t="s">
        <v>159</v>
      </c>
      <c r="K42" s="3" t="s">
        <v>203</v>
      </c>
      <c r="L42" s="3"/>
      <c r="M42" s="3" t="s">
        <v>160</v>
      </c>
      <c r="N42" s="3" t="s">
        <v>159</v>
      </c>
      <c r="O42" s="3">
        <v>1039484</v>
      </c>
      <c r="P42" s="3" t="s">
        <v>112</v>
      </c>
      <c r="Q42" s="3">
        <v>4</v>
      </c>
    </row>
    <row r="43" spans="1:17">
      <c r="A43" s="3">
        <f t="shared" si="0"/>
        <v>42</v>
      </c>
      <c r="B43" s="3" t="s">
        <v>237</v>
      </c>
      <c r="C43" s="3">
        <v>7732282071</v>
      </c>
      <c r="D43" s="3" t="s">
        <v>289</v>
      </c>
      <c r="E43" s="3" t="s">
        <v>208</v>
      </c>
      <c r="F43" s="3">
        <v>1699</v>
      </c>
      <c r="G43" s="3">
        <v>1699</v>
      </c>
      <c r="H43" s="3">
        <v>0</v>
      </c>
      <c r="I43" s="3">
        <v>0</v>
      </c>
      <c r="J43" s="3" t="s">
        <v>159</v>
      </c>
      <c r="K43" s="3" t="s">
        <v>146</v>
      </c>
      <c r="L43" s="3">
        <v>42</v>
      </c>
      <c r="M43" s="3" t="s">
        <v>160</v>
      </c>
      <c r="N43" s="3" t="s">
        <v>159</v>
      </c>
      <c r="O43" s="3">
        <v>1016155</v>
      </c>
      <c r="P43" s="3" t="s">
        <v>113</v>
      </c>
      <c r="Q43" s="3">
        <v>2</v>
      </c>
    </row>
    <row r="44" spans="1:17">
      <c r="A44" s="3">
        <f t="shared" si="0"/>
        <v>43</v>
      </c>
      <c r="B44" s="3" t="s">
        <v>237</v>
      </c>
      <c r="C44" s="3">
        <v>7732282071</v>
      </c>
      <c r="D44" s="3" t="s">
        <v>290</v>
      </c>
      <c r="E44" s="3" t="s">
        <v>208</v>
      </c>
      <c r="F44" s="3">
        <v>1121</v>
      </c>
      <c r="G44" s="3">
        <v>1121</v>
      </c>
      <c r="H44" s="3">
        <v>0</v>
      </c>
      <c r="I44" s="3">
        <v>0</v>
      </c>
      <c r="J44" s="3" t="s">
        <v>159</v>
      </c>
      <c r="K44" s="3" t="s">
        <v>146</v>
      </c>
      <c r="L44" s="3">
        <v>102</v>
      </c>
      <c r="M44" s="3" t="s">
        <v>160</v>
      </c>
      <c r="N44" s="3" t="s">
        <v>159</v>
      </c>
      <c r="O44" s="3">
        <v>1019403</v>
      </c>
      <c r="P44" s="3" t="s">
        <v>0</v>
      </c>
      <c r="Q44" s="3">
        <v>2</v>
      </c>
    </row>
    <row r="45" spans="1:17">
      <c r="A45" s="3">
        <f t="shared" si="0"/>
        <v>44</v>
      </c>
      <c r="B45" s="3" t="s">
        <v>237</v>
      </c>
      <c r="C45" s="3">
        <v>7732282071</v>
      </c>
      <c r="D45" s="3" t="s">
        <v>291</v>
      </c>
      <c r="E45" s="3" t="s">
        <v>208</v>
      </c>
      <c r="F45" s="3">
        <v>2088</v>
      </c>
      <c r="G45" s="3">
        <v>2088</v>
      </c>
      <c r="H45" s="3">
        <v>0</v>
      </c>
      <c r="I45" s="3">
        <v>0</v>
      </c>
      <c r="J45" s="3" t="s">
        <v>159</v>
      </c>
      <c r="K45" s="3" t="s">
        <v>133</v>
      </c>
      <c r="L45" s="3">
        <v>39</v>
      </c>
      <c r="M45" s="3" t="s">
        <v>160</v>
      </c>
      <c r="N45" s="3" t="s">
        <v>159</v>
      </c>
      <c r="O45" s="3">
        <v>1019395</v>
      </c>
      <c r="P45" s="3" t="s">
        <v>1</v>
      </c>
      <c r="Q45" s="3">
        <v>2</v>
      </c>
    </row>
    <row r="46" spans="1:17">
      <c r="A46" s="3">
        <f t="shared" si="0"/>
        <v>45</v>
      </c>
      <c r="B46" s="3" t="s">
        <v>237</v>
      </c>
      <c r="C46" s="3">
        <v>7732282071</v>
      </c>
      <c r="D46" s="3" t="s">
        <v>292</v>
      </c>
      <c r="E46" s="3" t="s">
        <v>208</v>
      </c>
      <c r="F46" s="3">
        <v>3596</v>
      </c>
      <c r="G46" s="3">
        <v>3596</v>
      </c>
      <c r="H46" s="3">
        <v>0</v>
      </c>
      <c r="I46" s="3">
        <v>0</v>
      </c>
      <c r="J46" s="3" t="s">
        <v>159</v>
      </c>
      <c r="K46" s="3" t="s">
        <v>133</v>
      </c>
      <c r="L46" s="3">
        <v>121</v>
      </c>
      <c r="M46" s="3" t="s">
        <v>160</v>
      </c>
      <c r="N46" s="3" t="s">
        <v>159</v>
      </c>
      <c r="O46" s="3">
        <v>1019411</v>
      </c>
      <c r="P46" s="3" t="s">
        <v>2</v>
      </c>
      <c r="Q46" s="3">
        <v>4</v>
      </c>
    </row>
    <row r="47" spans="1:17">
      <c r="A47" s="3">
        <f t="shared" si="0"/>
        <v>46</v>
      </c>
      <c r="B47" s="3" t="s">
        <v>237</v>
      </c>
      <c r="C47" s="3">
        <v>7732282071</v>
      </c>
      <c r="D47" s="3" t="s">
        <v>293</v>
      </c>
      <c r="E47" s="3" t="s">
        <v>208</v>
      </c>
      <c r="F47" s="3">
        <v>1718</v>
      </c>
      <c r="G47" s="3">
        <v>1718</v>
      </c>
      <c r="H47" s="3">
        <v>0</v>
      </c>
      <c r="I47" s="3">
        <v>0</v>
      </c>
      <c r="J47" s="3" t="s">
        <v>159</v>
      </c>
      <c r="K47" s="3" t="s">
        <v>206</v>
      </c>
      <c r="L47" s="3" t="s">
        <v>135</v>
      </c>
      <c r="M47" s="3" t="s">
        <v>160</v>
      </c>
      <c r="N47" s="3" t="s">
        <v>159</v>
      </c>
      <c r="O47" s="3">
        <v>1033907</v>
      </c>
      <c r="P47" s="3" t="s">
        <v>3</v>
      </c>
      <c r="Q47" s="3">
        <v>2</v>
      </c>
    </row>
    <row r="48" spans="1:17">
      <c r="A48" s="3">
        <f t="shared" si="0"/>
        <v>47</v>
      </c>
      <c r="B48" s="3" t="s">
        <v>237</v>
      </c>
      <c r="C48" s="3">
        <v>7732282071</v>
      </c>
      <c r="D48" s="3" t="s">
        <v>294</v>
      </c>
      <c r="E48" s="3" t="s">
        <v>208</v>
      </c>
      <c r="F48" s="3">
        <v>1924</v>
      </c>
      <c r="G48" s="3">
        <v>1924</v>
      </c>
      <c r="H48" s="3">
        <v>0</v>
      </c>
      <c r="I48" s="3">
        <v>0</v>
      </c>
      <c r="J48" s="3" t="s">
        <v>159</v>
      </c>
      <c r="K48" s="3" t="s">
        <v>206</v>
      </c>
      <c r="L48" s="3">
        <v>77</v>
      </c>
      <c r="M48" s="3" t="s">
        <v>160</v>
      </c>
      <c r="N48" s="3" t="s">
        <v>159</v>
      </c>
      <c r="O48" s="3">
        <v>1014448</v>
      </c>
      <c r="P48" s="3" t="s">
        <v>4</v>
      </c>
      <c r="Q48" s="3">
        <v>2</v>
      </c>
    </row>
    <row r="49" spans="1:17">
      <c r="A49" s="3">
        <f t="shared" si="0"/>
        <v>48</v>
      </c>
      <c r="B49" s="3" t="s">
        <v>237</v>
      </c>
      <c r="C49" s="3">
        <v>7732282071</v>
      </c>
      <c r="D49" s="3" t="s">
        <v>295</v>
      </c>
      <c r="E49" s="3" t="s">
        <v>208</v>
      </c>
      <c r="F49" s="3">
        <v>3239</v>
      </c>
      <c r="G49" s="3">
        <v>3239</v>
      </c>
      <c r="H49" s="3">
        <v>0</v>
      </c>
      <c r="I49" s="3">
        <v>0</v>
      </c>
      <c r="J49" s="3" t="s">
        <v>159</v>
      </c>
      <c r="K49" s="3" t="s">
        <v>120</v>
      </c>
      <c r="L49" s="3"/>
      <c r="M49" s="3" t="s">
        <v>160</v>
      </c>
      <c r="N49" s="3" t="s">
        <v>159</v>
      </c>
      <c r="O49" s="3">
        <v>1014915</v>
      </c>
      <c r="P49" s="3" t="s">
        <v>5</v>
      </c>
      <c r="Q49" s="3">
        <v>5</v>
      </c>
    </row>
    <row r="50" spans="1:17">
      <c r="A50" s="3">
        <f t="shared" si="0"/>
        <v>49</v>
      </c>
      <c r="B50" s="3" t="s">
        <v>237</v>
      </c>
      <c r="C50" s="3">
        <v>7732282071</v>
      </c>
      <c r="D50" s="3" t="s">
        <v>296</v>
      </c>
      <c r="E50" s="3" t="s">
        <v>208</v>
      </c>
      <c r="F50" s="3">
        <v>9019</v>
      </c>
      <c r="G50" s="3">
        <v>9019</v>
      </c>
      <c r="H50" s="3">
        <v>0</v>
      </c>
      <c r="I50" s="3">
        <v>0</v>
      </c>
      <c r="J50" s="3" t="s">
        <v>159</v>
      </c>
      <c r="K50" s="3" t="s">
        <v>205</v>
      </c>
      <c r="L50" s="3">
        <v>2</v>
      </c>
      <c r="M50" s="3" t="s">
        <v>160</v>
      </c>
      <c r="N50" s="3" t="s">
        <v>159</v>
      </c>
      <c r="O50" s="3">
        <v>1014918</v>
      </c>
      <c r="P50" s="3" t="s">
        <v>6</v>
      </c>
      <c r="Q50" s="3">
        <v>4</v>
      </c>
    </row>
    <row r="51" spans="1:17">
      <c r="A51" s="3">
        <f t="shared" si="0"/>
        <v>50</v>
      </c>
      <c r="B51" s="3" t="s">
        <v>237</v>
      </c>
      <c r="C51" s="3">
        <v>7732282071</v>
      </c>
      <c r="D51" s="3" t="s">
        <v>297</v>
      </c>
      <c r="E51" s="3" t="s">
        <v>208</v>
      </c>
      <c r="F51" s="3">
        <v>1338</v>
      </c>
      <c r="G51" s="3">
        <v>1338</v>
      </c>
      <c r="H51" s="3">
        <v>0</v>
      </c>
      <c r="I51" s="3">
        <v>0</v>
      </c>
      <c r="J51" s="3" t="s">
        <v>159</v>
      </c>
      <c r="K51" s="3" t="s">
        <v>206</v>
      </c>
      <c r="L51" s="3">
        <v>18</v>
      </c>
      <c r="M51" s="3" t="s">
        <v>160</v>
      </c>
      <c r="N51" s="3" t="s">
        <v>159</v>
      </c>
      <c r="O51" s="3">
        <v>1014450</v>
      </c>
      <c r="P51" s="3" t="s">
        <v>7</v>
      </c>
      <c r="Q51" s="3">
        <v>2</v>
      </c>
    </row>
    <row r="52" spans="1:17">
      <c r="A52" s="3">
        <f t="shared" si="0"/>
        <v>51</v>
      </c>
      <c r="B52" s="3" t="s">
        <v>237</v>
      </c>
      <c r="C52" s="3">
        <v>7732282071</v>
      </c>
      <c r="D52" s="3" t="s">
        <v>298</v>
      </c>
      <c r="E52" s="3" t="s">
        <v>208</v>
      </c>
      <c r="F52" s="3">
        <v>3564</v>
      </c>
      <c r="G52" s="3">
        <v>3564</v>
      </c>
      <c r="H52" s="3">
        <v>0</v>
      </c>
      <c r="I52" s="3">
        <v>0</v>
      </c>
      <c r="J52" s="3" t="s">
        <v>159</v>
      </c>
      <c r="K52" s="3" t="s">
        <v>196</v>
      </c>
      <c r="L52" s="3"/>
      <c r="M52" s="3" t="s">
        <v>160</v>
      </c>
      <c r="N52" s="3" t="s">
        <v>159</v>
      </c>
      <c r="O52" s="3">
        <v>60457211</v>
      </c>
      <c r="P52" s="3" t="s">
        <v>8</v>
      </c>
      <c r="Q52" s="3">
        <v>3</v>
      </c>
    </row>
    <row r="53" spans="1:17">
      <c r="A53" s="3">
        <f t="shared" si="0"/>
        <v>52</v>
      </c>
      <c r="B53" s="3" t="s">
        <v>237</v>
      </c>
      <c r="C53" s="3">
        <v>7732282071</v>
      </c>
      <c r="D53" s="3" t="s">
        <v>299</v>
      </c>
      <c r="E53" s="3" t="s">
        <v>208</v>
      </c>
      <c r="F53" s="3">
        <v>2515</v>
      </c>
      <c r="G53" s="3">
        <v>2515</v>
      </c>
      <c r="H53" s="3">
        <v>0</v>
      </c>
      <c r="I53" s="3">
        <v>0</v>
      </c>
      <c r="J53" s="3" t="s">
        <v>157</v>
      </c>
      <c r="K53" s="3" t="s">
        <v>157</v>
      </c>
      <c r="L53" s="3">
        <v>84</v>
      </c>
      <c r="M53" s="3" t="s">
        <v>189</v>
      </c>
      <c r="N53" s="3" t="s">
        <v>190</v>
      </c>
      <c r="O53" s="3">
        <v>1198083</v>
      </c>
      <c r="P53" s="3" t="s">
        <v>9</v>
      </c>
      <c r="Q53" s="3">
        <v>3</v>
      </c>
    </row>
    <row r="54" spans="1:17">
      <c r="A54" s="3">
        <f t="shared" si="0"/>
        <v>53</v>
      </c>
      <c r="B54" s="3" t="s">
        <v>237</v>
      </c>
      <c r="C54" s="3">
        <v>7732282071</v>
      </c>
      <c r="D54" s="3" t="s">
        <v>300</v>
      </c>
      <c r="E54" s="3" t="s">
        <v>208</v>
      </c>
      <c r="F54" s="3">
        <v>2420</v>
      </c>
      <c r="G54" s="3">
        <v>2420</v>
      </c>
      <c r="H54" s="3">
        <v>0</v>
      </c>
      <c r="I54" s="3">
        <v>0</v>
      </c>
      <c r="J54" s="3" t="s">
        <v>157</v>
      </c>
      <c r="K54" s="3" t="s">
        <v>157</v>
      </c>
      <c r="L54" s="3">
        <v>37</v>
      </c>
      <c r="M54" s="3" t="s">
        <v>189</v>
      </c>
      <c r="N54" s="3" t="s">
        <v>190</v>
      </c>
      <c r="O54" s="3">
        <v>1198092</v>
      </c>
      <c r="P54" s="3" t="s">
        <v>10</v>
      </c>
      <c r="Q54" s="3">
        <v>3</v>
      </c>
    </row>
    <row r="55" spans="1:17">
      <c r="A55" s="3">
        <f t="shared" si="0"/>
        <v>54</v>
      </c>
      <c r="B55" s="3" t="s">
        <v>237</v>
      </c>
      <c r="C55" s="3">
        <v>7732282071</v>
      </c>
      <c r="D55" s="3" t="s">
        <v>301</v>
      </c>
      <c r="E55" s="3" t="s">
        <v>208</v>
      </c>
      <c r="F55" s="3">
        <v>2502</v>
      </c>
      <c r="G55" s="3">
        <v>2502</v>
      </c>
      <c r="H55" s="3">
        <v>0</v>
      </c>
      <c r="I55" s="3">
        <v>0</v>
      </c>
      <c r="J55" s="3" t="s">
        <v>134</v>
      </c>
      <c r="K55" s="3" t="s">
        <v>134</v>
      </c>
      <c r="L55" s="3"/>
      <c r="M55" s="3" t="s">
        <v>189</v>
      </c>
      <c r="N55" s="3" t="s">
        <v>190</v>
      </c>
      <c r="O55" s="3">
        <v>60457200</v>
      </c>
      <c r="P55" s="3" t="s">
        <v>11</v>
      </c>
      <c r="Q55" s="3">
        <v>7</v>
      </c>
    </row>
    <row r="56" spans="1:17">
      <c r="A56" s="3">
        <f t="shared" si="0"/>
        <v>55</v>
      </c>
      <c r="B56" s="3" t="s">
        <v>237</v>
      </c>
      <c r="C56" s="3">
        <v>7732282071</v>
      </c>
      <c r="D56" s="3" t="s">
        <v>302</v>
      </c>
      <c r="E56" s="3" t="s">
        <v>208</v>
      </c>
      <c r="F56" s="3">
        <v>2746</v>
      </c>
      <c r="G56" s="3">
        <v>2746</v>
      </c>
      <c r="H56" s="3">
        <v>0</v>
      </c>
      <c r="I56" s="3">
        <v>0</v>
      </c>
      <c r="J56" s="3" t="s">
        <v>115</v>
      </c>
      <c r="K56" s="3" t="s">
        <v>115</v>
      </c>
      <c r="L56" s="3">
        <v>146</v>
      </c>
      <c r="M56" s="3" t="s">
        <v>189</v>
      </c>
      <c r="N56" s="3" t="s">
        <v>190</v>
      </c>
      <c r="O56" s="3">
        <v>1176874</v>
      </c>
      <c r="P56" s="3" t="s">
        <v>12</v>
      </c>
      <c r="Q56" s="3">
        <v>2</v>
      </c>
    </row>
    <row r="57" spans="1:17">
      <c r="A57" s="3">
        <f t="shared" si="0"/>
        <v>56</v>
      </c>
      <c r="B57" s="3" t="s">
        <v>237</v>
      </c>
      <c r="C57" s="3">
        <v>7732282071</v>
      </c>
      <c r="D57" s="3" t="s">
        <v>303</v>
      </c>
      <c r="E57" s="3" t="s">
        <v>208</v>
      </c>
      <c r="F57" s="3">
        <v>3287</v>
      </c>
      <c r="G57" s="3">
        <v>3287</v>
      </c>
      <c r="H57" s="3">
        <v>0</v>
      </c>
      <c r="I57" s="3">
        <v>0</v>
      </c>
      <c r="J57" s="3" t="s">
        <v>115</v>
      </c>
      <c r="K57" s="3" t="s">
        <v>115</v>
      </c>
      <c r="L57" s="3">
        <v>62</v>
      </c>
      <c r="M57" s="3" t="s">
        <v>189</v>
      </c>
      <c r="N57" s="3" t="s">
        <v>190</v>
      </c>
      <c r="O57" s="3">
        <v>29923173</v>
      </c>
      <c r="P57" s="3" t="s">
        <v>13</v>
      </c>
      <c r="Q57" s="3">
        <v>4</v>
      </c>
    </row>
    <row r="58" spans="1:17">
      <c r="A58" s="3">
        <f t="shared" si="0"/>
        <v>57</v>
      </c>
      <c r="B58" s="3" t="s">
        <v>237</v>
      </c>
      <c r="C58" s="3">
        <v>7732282071</v>
      </c>
      <c r="D58" s="3" t="s">
        <v>304</v>
      </c>
      <c r="E58" s="3" t="s">
        <v>208</v>
      </c>
      <c r="F58" s="3">
        <v>2715</v>
      </c>
      <c r="G58" s="3">
        <v>2715</v>
      </c>
      <c r="H58" s="3">
        <v>0</v>
      </c>
      <c r="I58" s="3">
        <v>0</v>
      </c>
      <c r="J58" s="3" t="s">
        <v>115</v>
      </c>
      <c r="K58" s="3" t="s">
        <v>115</v>
      </c>
      <c r="L58" s="3">
        <v>255</v>
      </c>
      <c r="M58" s="3" t="s">
        <v>189</v>
      </c>
      <c r="N58" s="3" t="s">
        <v>190</v>
      </c>
      <c r="O58" s="3">
        <v>1019408</v>
      </c>
      <c r="P58" s="3" t="s">
        <v>236</v>
      </c>
      <c r="Q58" s="3">
        <v>2</v>
      </c>
    </row>
    <row r="59" spans="1:17">
      <c r="A59" s="3">
        <f t="shared" si="0"/>
        <v>58</v>
      </c>
      <c r="B59" s="3" t="s">
        <v>237</v>
      </c>
      <c r="C59" s="3">
        <v>7732282071</v>
      </c>
      <c r="D59" s="3" t="s">
        <v>305</v>
      </c>
      <c r="E59" s="3" t="s">
        <v>208</v>
      </c>
      <c r="F59" s="3">
        <v>1697</v>
      </c>
      <c r="G59" s="3">
        <v>1697</v>
      </c>
      <c r="H59" s="3">
        <v>0</v>
      </c>
      <c r="I59" s="3">
        <v>0</v>
      </c>
      <c r="J59" s="3" t="s">
        <v>125</v>
      </c>
      <c r="K59" s="3" t="s">
        <v>196</v>
      </c>
      <c r="L59" s="3">
        <v>3</v>
      </c>
      <c r="M59" s="3" t="s">
        <v>160</v>
      </c>
      <c r="N59" s="3" t="s">
        <v>159</v>
      </c>
      <c r="O59" s="3">
        <v>1205353</v>
      </c>
      <c r="P59" s="3" t="s">
        <v>14</v>
      </c>
      <c r="Q59" s="3">
        <v>2</v>
      </c>
    </row>
    <row r="60" spans="1:17">
      <c r="A60" s="3">
        <f t="shared" si="0"/>
        <v>59</v>
      </c>
      <c r="B60" s="3" t="s">
        <v>237</v>
      </c>
      <c r="C60" s="3">
        <v>7732282071</v>
      </c>
      <c r="D60" s="3" t="s">
        <v>306</v>
      </c>
      <c r="E60" s="3" t="s">
        <v>208</v>
      </c>
      <c r="F60" s="3">
        <v>1770</v>
      </c>
      <c r="G60" s="3">
        <v>1770</v>
      </c>
      <c r="H60" s="3">
        <v>0</v>
      </c>
      <c r="I60" s="3">
        <v>0</v>
      </c>
      <c r="J60" s="3" t="s">
        <v>158</v>
      </c>
      <c r="K60" s="3" t="s">
        <v>198</v>
      </c>
      <c r="L60" s="3">
        <v>94</v>
      </c>
      <c r="M60" s="3" t="s">
        <v>189</v>
      </c>
      <c r="N60" s="3" t="s">
        <v>190</v>
      </c>
      <c r="O60" s="3">
        <v>24482493</v>
      </c>
      <c r="P60" s="3" t="s">
        <v>15</v>
      </c>
      <c r="Q60" s="3">
        <v>2</v>
      </c>
    </row>
    <row r="61" spans="1:17">
      <c r="A61" s="3">
        <f t="shared" si="0"/>
        <v>60</v>
      </c>
      <c r="B61" s="3" t="s">
        <v>237</v>
      </c>
      <c r="C61" s="3">
        <v>7732282071</v>
      </c>
      <c r="D61" s="3" t="s">
        <v>307</v>
      </c>
      <c r="E61" s="3" t="s">
        <v>208</v>
      </c>
      <c r="F61" s="3">
        <v>2884</v>
      </c>
      <c r="G61" s="3">
        <v>2884</v>
      </c>
      <c r="H61" s="3">
        <v>0</v>
      </c>
      <c r="I61" s="3">
        <v>0</v>
      </c>
      <c r="J61" s="3" t="s">
        <v>192</v>
      </c>
      <c r="K61" s="3" t="s">
        <v>151</v>
      </c>
      <c r="L61" s="3"/>
      <c r="M61" s="3" t="s">
        <v>189</v>
      </c>
      <c r="N61" s="3" t="s">
        <v>192</v>
      </c>
      <c r="O61" s="3">
        <v>185310</v>
      </c>
      <c r="P61" s="3" t="s">
        <v>16</v>
      </c>
      <c r="Q61" s="3">
        <v>4</v>
      </c>
    </row>
    <row r="62" spans="1:17">
      <c r="A62" s="3">
        <f t="shared" si="0"/>
        <v>61</v>
      </c>
      <c r="B62" s="3" t="s">
        <v>237</v>
      </c>
      <c r="C62" s="3">
        <v>7732282071</v>
      </c>
      <c r="D62" s="3" t="s">
        <v>308</v>
      </c>
      <c r="E62" s="3" t="s">
        <v>191</v>
      </c>
      <c r="F62" s="3">
        <v>9820</v>
      </c>
      <c r="G62" s="3">
        <v>9820</v>
      </c>
      <c r="H62" s="3">
        <v>0</v>
      </c>
      <c r="I62" s="3">
        <v>0</v>
      </c>
      <c r="J62" s="3" t="s">
        <v>134</v>
      </c>
      <c r="K62" s="3" t="s">
        <v>134</v>
      </c>
      <c r="L62" s="3">
        <v>140</v>
      </c>
      <c r="M62" s="3" t="s">
        <v>189</v>
      </c>
      <c r="N62" s="3" t="s">
        <v>190</v>
      </c>
      <c r="O62" s="3">
        <v>71659</v>
      </c>
      <c r="P62" s="3" t="s">
        <v>17</v>
      </c>
      <c r="Q62" s="3">
        <v>16</v>
      </c>
    </row>
    <row r="63" spans="1:17">
      <c r="A63" s="3">
        <f t="shared" si="0"/>
        <v>62</v>
      </c>
      <c r="B63" s="3" t="s">
        <v>237</v>
      </c>
      <c r="C63" s="3">
        <v>7732282071</v>
      </c>
      <c r="D63" s="3" t="s">
        <v>309</v>
      </c>
      <c r="E63" s="3" t="s">
        <v>208</v>
      </c>
      <c r="F63" s="3">
        <v>554</v>
      </c>
      <c r="G63" s="3">
        <v>554</v>
      </c>
      <c r="H63" s="3">
        <v>0</v>
      </c>
      <c r="I63" s="3">
        <v>0</v>
      </c>
      <c r="J63" s="3" t="s">
        <v>132</v>
      </c>
      <c r="K63" s="3" t="s">
        <v>140</v>
      </c>
      <c r="L63" s="3"/>
      <c r="M63" s="3" t="s">
        <v>189</v>
      </c>
      <c r="N63" s="3" t="s">
        <v>128</v>
      </c>
      <c r="O63" s="3">
        <v>1039487</v>
      </c>
      <c r="P63" s="3" t="s">
        <v>18</v>
      </c>
      <c r="Q63" s="3">
        <v>2</v>
      </c>
    </row>
    <row r="64" spans="1:17">
      <c r="A64" s="3">
        <f t="shared" si="0"/>
        <v>63</v>
      </c>
      <c r="B64" s="3" t="s">
        <v>237</v>
      </c>
      <c r="C64" s="3">
        <v>7732282071</v>
      </c>
      <c r="D64" s="3" t="s">
        <v>310</v>
      </c>
      <c r="E64" s="3" t="s">
        <v>208</v>
      </c>
      <c r="F64" s="3">
        <v>4175</v>
      </c>
      <c r="G64" s="3">
        <v>4175</v>
      </c>
      <c r="H64" s="3">
        <v>0</v>
      </c>
      <c r="I64" s="3">
        <v>0</v>
      </c>
      <c r="J64" s="3" t="s">
        <v>127</v>
      </c>
      <c r="K64" s="3" t="s">
        <v>217</v>
      </c>
      <c r="L64" s="3">
        <v>58</v>
      </c>
      <c r="M64" s="3" t="s">
        <v>189</v>
      </c>
      <c r="N64" s="3" t="s">
        <v>128</v>
      </c>
      <c r="O64" s="3">
        <v>70049501</v>
      </c>
      <c r="P64" s="3" t="s">
        <v>19</v>
      </c>
      <c r="Q64" s="3">
        <v>3</v>
      </c>
    </row>
    <row r="65" spans="1:17">
      <c r="A65" s="3">
        <f t="shared" si="0"/>
        <v>64</v>
      </c>
      <c r="B65" s="3" t="s">
        <v>237</v>
      </c>
      <c r="C65" s="3">
        <v>7732282071</v>
      </c>
      <c r="D65" s="3" t="s">
        <v>311</v>
      </c>
      <c r="E65" s="3" t="s">
        <v>208</v>
      </c>
      <c r="F65" s="3">
        <v>3440</v>
      </c>
      <c r="G65" s="3">
        <v>3440</v>
      </c>
      <c r="H65" s="3">
        <v>0</v>
      </c>
      <c r="I65" s="3">
        <v>0</v>
      </c>
      <c r="J65" s="3" t="s">
        <v>188</v>
      </c>
      <c r="K65" s="3" t="s">
        <v>188</v>
      </c>
      <c r="L65" s="3">
        <v>60</v>
      </c>
      <c r="M65" s="3" t="s">
        <v>189</v>
      </c>
      <c r="N65" s="3" t="s">
        <v>190</v>
      </c>
      <c r="O65" s="3">
        <v>1205732</v>
      </c>
      <c r="P65" s="3" t="s">
        <v>20</v>
      </c>
      <c r="Q65" s="3">
        <v>2</v>
      </c>
    </row>
    <row r="66" spans="1:17">
      <c r="A66" s="3">
        <f t="shared" si="0"/>
        <v>65</v>
      </c>
      <c r="B66" s="3" t="s">
        <v>237</v>
      </c>
      <c r="C66" s="3">
        <v>7732282071</v>
      </c>
      <c r="D66" s="3" t="s">
        <v>312</v>
      </c>
      <c r="E66" s="3" t="s">
        <v>208</v>
      </c>
      <c r="F66" s="3">
        <v>3355</v>
      </c>
      <c r="G66" s="3">
        <v>3355</v>
      </c>
      <c r="H66" s="3">
        <v>0</v>
      </c>
      <c r="I66" s="3">
        <v>0</v>
      </c>
      <c r="J66" s="3" t="s">
        <v>127</v>
      </c>
      <c r="K66" s="3" t="s">
        <v>196</v>
      </c>
      <c r="L66" s="3"/>
      <c r="M66" s="3" t="s">
        <v>189</v>
      </c>
      <c r="N66" s="3" t="s">
        <v>128</v>
      </c>
      <c r="O66" s="3">
        <v>29923558</v>
      </c>
      <c r="P66" s="3" t="s">
        <v>21</v>
      </c>
      <c r="Q66" s="3">
        <v>5</v>
      </c>
    </row>
    <row r="67" spans="1:17">
      <c r="A67" s="3">
        <f t="shared" ref="A67:A127" si="1">1+A66</f>
        <v>66</v>
      </c>
      <c r="B67" s="3" t="s">
        <v>237</v>
      </c>
      <c r="C67" s="3">
        <v>7732282071</v>
      </c>
      <c r="D67" s="3" t="s">
        <v>313</v>
      </c>
      <c r="E67" s="3" t="s">
        <v>208</v>
      </c>
      <c r="F67" s="3">
        <v>1296</v>
      </c>
      <c r="G67" s="3">
        <v>1296</v>
      </c>
      <c r="H67" s="3">
        <v>0</v>
      </c>
      <c r="I67" s="3">
        <v>0</v>
      </c>
      <c r="J67" s="3" t="s">
        <v>123</v>
      </c>
      <c r="K67" s="3" t="s">
        <v>123</v>
      </c>
      <c r="L67" s="3" t="s">
        <v>22</v>
      </c>
      <c r="M67" s="3" t="s">
        <v>189</v>
      </c>
      <c r="N67" s="3" t="s">
        <v>190</v>
      </c>
      <c r="O67" s="3">
        <v>27006750</v>
      </c>
      <c r="P67" s="3" t="s">
        <v>23</v>
      </c>
      <c r="Q67" s="3">
        <v>1</v>
      </c>
    </row>
    <row r="68" spans="1:17">
      <c r="A68" s="3">
        <f t="shared" si="1"/>
        <v>67</v>
      </c>
      <c r="B68" s="3" t="s">
        <v>237</v>
      </c>
      <c r="C68" s="3">
        <v>7732282071</v>
      </c>
      <c r="D68" s="3" t="s">
        <v>314</v>
      </c>
      <c r="E68" s="3" t="s">
        <v>208</v>
      </c>
      <c r="F68" s="3">
        <v>1395</v>
      </c>
      <c r="G68" s="3">
        <v>1395</v>
      </c>
      <c r="H68" s="3">
        <v>0</v>
      </c>
      <c r="I68" s="3">
        <v>0</v>
      </c>
      <c r="J68" s="3" t="s">
        <v>142</v>
      </c>
      <c r="K68" s="3" t="s">
        <v>142</v>
      </c>
      <c r="L68" s="3"/>
      <c r="M68" s="3" t="s">
        <v>189</v>
      </c>
      <c r="N68" s="3" t="s">
        <v>143</v>
      </c>
      <c r="O68" s="3">
        <v>13444754</v>
      </c>
      <c r="P68" s="3" t="s">
        <v>24</v>
      </c>
      <c r="Q68" s="3">
        <v>3</v>
      </c>
    </row>
    <row r="69" spans="1:17">
      <c r="A69" s="3">
        <f t="shared" si="1"/>
        <v>68</v>
      </c>
      <c r="B69" s="3" t="s">
        <v>237</v>
      </c>
      <c r="C69" s="3">
        <v>7732282071</v>
      </c>
      <c r="D69" s="3" t="s">
        <v>315</v>
      </c>
      <c r="E69" s="3" t="s">
        <v>208</v>
      </c>
      <c r="F69" s="3">
        <v>1620</v>
      </c>
      <c r="G69" s="3">
        <v>1620</v>
      </c>
      <c r="H69" s="3">
        <v>0</v>
      </c>
      <c r="I69" s="3">
        <v>0</v>
      </c>
      <c r="J69" s="3" t="s">
        <v>127</v>
      </c>
      <c r="K69" s="3" t="s">
        <v>166</v>
      </c>
      <c r="L69" s="3" t="s">
        <v>215</v>
      </c>
      <c r="M69" s="3" t="s">
        <v>189</v>
      </c>
      <c r="N69" s="3" t="s">
        <v>128</v>
      </c>
      <c r="O69" s="3">
        <v>19624468</v>
      </c>
      <c r="P69" s="3" t="s">
        <v>25</v>
      </c>
      <c r="Q69" s="3">
        <v>3</v>
      </c>
    </row>
    <row r="70" spans="1:17">
      <c r="A70" s="3">
        <f t="shared" si="1"/>
        <v>69</v>
      </c>
      <c r="B70" s="3" t="s">
        <v>237</v>
      </c>
      <c r="C70" s="3">
        <v>7732282071</v>
      </c>
      <c r="D70" s="3" t="s">
        <v>316</v>
      </c>
      <c r="E70" s="3" t="s">
        <v>208</v>
      </c>
      <c r="F70" s="3">
        <v>1082</v>
      </c>
      <c r="G70" s="3">
        <v>1082</v>
      </c>
      <c r="H70" s="3">
        <v>0</v>
      </c>
      <c r="I70" s="3">
        <v>0</v>
      </c>
      <c r="J70" s="3" t="s">
        <v>161</v>
      </c>
      <c r="K70" s="3" t="s">
        <v>161</v>
      </c>
      <c r="L70" s="3" t="s">
        <v>156</v>
      </c>
      <c r="M70" s="3" t="s">
        <v>189</v>
      </c>
      <c r="N70" s="3" t="s">
        <v>162</v>
      </c>
      <c r="O70" s="3">
        <v>21038802</v>
      </c>
      <c r="P70" s="3" t="s">
        <v>26</v>
      </c>
      <c r="Q70" s="3">
        <v>2</v>
      </c>
    </row>
    <row r="71" spans="1:17">
      <c r="A71" s="3">
        <f t="shared" si="1"/>
        <v>70</v>
      </c>
      <c r="B71" s="3" t="s">
        <v>237</v>
      </c>
      <c r="C71" s="3">
        <v>7732282071</v>
      </c>
      <c r="D71" s="3" t="s">
        <v>317</v>
      </c>
      <c r="E71" s="3" t="s">
        <v>208</v>
      </c>
      <c r="F71" s="3">
        <v>1594</v>
      </c>
      <c r="G71" s="3">
        <v>1594</v>
      </c>
      <c r="H71" s="3">
        <v>0</v>
      </c>
      <c r="I71" s="3">
        <v>0</v>
      </c>
      <c r="J71" s="3" t="s">
        <v>159</v>
      </c>
      <c r="K71" s="3" t="s">
        <v>169</v>
      </c>
      <c r="L71" s="3"/>
      <c r="M71" s="3" t="s">
        <v>160</v>
      </c>
      <c r="N71" s="3" t="s">
        <v>159</v>
      </c>
      <c r="O71" s="3">
        <v>20665801</v>
      </c>
      <c r="P71" s="3" t="s">
        <v>27</v>
      </c>
      <c r="Q71" s="3">
        <v>2</v>
      </c>
    </row>
    <row r="72" spans="1:17">
      <c r="A72" s="3">
        <f t="shared" si="1"/>
        <v>71</v>
      </c>
      <c r="B72" s="3" t="s">
        <v>237</v>
      </c>
      <c r="C72" s="3">
        <v>7732282071</v>
      </c>
      <c r="D72" s="3" t="s">
        <v>318</v>
      </c>
      <c r="E72" s="3" t="s">
        <v>208</v>
      </c>
      <c r="F72" s="3">
        <v>1615</v>
      </c>
      <c r="G72" s="3">
        <v>1615</v>
      </c>
      <c r="H72" s="3">
        <v>0</v>
      </c>
      <c r="I72" s="3">
        <v>0</v>
      </c>
      <c r="J72" s="3" t="s">
        <v>158</v>
      </c>
      <c r="K72" s="3" t="s">
        <v>199</v>
      </c>
      <c r="L72" s="3" t="s">
        <v>170</v>
      </c>
      <c r="M72" s="3" t="s">
        <v>189</v>
      </c>
      <c r="N72" s="3" t="s">
        <v>190</v>
      </c>
      <c r="O72" s="3">
        <v>24506202</v>
      </c>
      <c r="P72" s="3" t="s">
        <v>28</v>
      </c>
      <c r="Q72" s="3">
        <v>3</v>
      </c>
    </row>
    <row r="73" spans="1:17">
      <c r="A73" s="3">
        <f t="shared" si="1"/>
        <v>72</v>
      </c>
      <c r="B73" s="3" t="s">
        <v>237</v>
      </c>
      <c r="C73" s="3">
        <v>7732282071</v>
      </c>
      <c r="D73" s="3" t="s">
        <v>319</v>
      </c>
      <c r="E73" s="3" t="s">
        <v>208</v>
      </c>
      <c r="F73" s="3">
        <v>0</v>
      </c>
      <c r="G73" s="3">
        <v>0</v>
      </c>
      <c r="H73" s="3">
        <v>0</v>
      </c>
      <c r="I73" s="3">
        <v>0</v>
      </c>
      <c r="J73" s="3" t="s">
        <v>127</v>
      </c>
      <c r="K73" s="3" t="s">
        <v>127</v>
      </c>
      <c r="L73" s="3"/>
      <c r="M73" s="3" t="s">
        <v>189</v>
      </c>
      <c r="N73" s="3" t="s">
        <v>128</v>
      </c>
      <c r="O73" s="3">
        <v>6821749</v>
      </c>
      <c r="P73" s="3" t="s">
        <v>29</v>
      </c>
      <c r="Q73" s="3">
        <v>6</v>
      </c>
    </row>
    <row r="74" spans="1:17">
      <c r="A74" s="3">
        <f t="shared" si="1"/>
        <v>73</v>
      </c>
      <c r="B74" s="3" t="s">
        <v>237</v>
      </c>
      <c r="C74" s="3">
        <v>7732282071</v>
      </c>
      <c r="D74" s="3" t="s">
        <v>320</v>
      </c>
      <c r="E74" s="3" t="s">
        <v>208</v>
      </c>
      <c r="F74" s="3">
        <v>1405</v>
      </c>
      <c r="G74" s="3">
        <v>1405</v>
      </c>
      <c r="H74" s="3">
        <v>0</v>
      </c>
      <c r="I74" s="3">
        <v>0</v>
      </c>
      <c r="J74" s="3" t="s">
        <v>127</v>
      </c>
      <c r="K74" s="3" t="s">
        <v>217</v>
      </c>
      <c r="L74" s="3">
        <v>22</v>
      </c>
      <c r="M74" s="3" t="s">
        <v>189</v>
      </c>
      <c r="N74" s="3" t="s">
        <v>128</v>
      </c>
      <c r="O74" s="3">
        <v>25839779</v>
      </c>
      <c r="P74" s="3" t="s">
        <v>30</v>
      </c>
      <c r="Q74" s="3">
        <v>1</v>
      </c>
    </row>
    <row r="75" spans="1:17">
      <c r="A75" s="3">
        <f t="shared" si="1"/>
        <v>74</v>
      </c>
      <c r="B75" s="3" t="s">
        <v>237</v>
      </c>
      <c r="C75" s="3">
        <v>7732282071</v>
      </c>
      <c r="D75" s="3" t="s">
        <v>321</v>
      </c>
      <c r="E75" s="3" t="s">
        <v>208</v>
      </c>
      <c r="F75" s="3">
        <v>1209</v>
      </c>
      <c r="G75" s="3">
        <v>1209</v>
      </c>
      <c r="H75" s="3">
        <v>0</v>
      </c>
      <c r="I75" s="3">
        <v>0</v>
      </c>
      <c r="J75" s="3" t="s">
        <v>157</v>
      </c>
      <c r="K75" s="3" t="s">
        <v>157</v>
      </c>
      <c r="L75" s="3"/>
      <c r="M75" s="3" t="s">
        <v>189</v>
      </c>
      <c r="N75" s="3" t="s">
        <v>190</v>
      </c>
      <c r="O75" s="3">
        <v>21034270</v>
      </c>
      <c r="P75" s="3" t="s">
        <v>31</v>
      </c>
      <c r="Q75" s="3">
        <v>2</v>
      </c>
    </row>
    <row r="76" spans="1:17">
      <c r="A76" s="3">
        <f t="shared" si="1"/>
        <v>75</v>
      </c>
      <c r="B76" s="3" t="s">
        <v>237</v>
      </c>
      <c r="C76" s="3">
        <v>7732282071</v>
      </c>
      <c r="D76" s="3" t="s">
        <v>322</v>
      </c>
      <c r="E76" s="3" t="s">
        <v>208</v>
      </c>
      <c r="F76" s="3">
        <v>2077</v>
      </c>
      <c r="G76" s="3">
        <v>2077</v>
      </c>
      <c r="H76" s="3">
        <v>0</v>
      </c>
      <c r="I76" s="3">
        <v>0</v>
      </c>
      <c r="J76" s="3" t="s">
        <v>127</v>
      </c>
      <c r="K76" s="3" t="s">
        <v>164</v>
      </c>
      <c r="L76" s="3" t="s">
        <v>201</v>
      </c>
      <c r="M76" s="3" t="s">
        <v>189</v>
      </c>
      <c r="N76" s="3" t="s">
        <v>128</v>
      </c>
      <c r="O76" s="3">
        <v>24031461</v>
      </c>
      <c r="P76" s="3" t="s">
        <v>32</v>
      </c>
      <c r="Q76" s="3">
        <v>2</v>
      </c>
    </row>
    <row r="77" spans="1:17">
      <c r="A77" s="3">
        <f t="shared" si="1"/>
        <v>76</v>
      </c>
      <c r="B77" s="3" t="s">
        <v>237</v>
      </c>
      <c r="C77" s="3">
        <v>7732282071</v>
      </c>
      <c r="D77" s="3" t="s">
        <v>323</v>
      </c>
      <c r="E77" s="3" t="s">
        <v>208</v>
      </c>
      <c r="F77" s="3">
        <v>1795</v>
      </c>
      <c r="G77" s="3">
        <v>1795</v>
      </c>
      <c r="H77" s="3">
        <v>0</v>
      </c>
      <c r="I77" s="3">
        <v>0</v>
      </c>
      <c r="J77" s="3" t="s">
        <v>33</v>
      </c>
      <c r="K77" s="3" t="s">
        <v>33</v>
      </c>
      <c r="L77" s="3" t="s">
        <v>149</v>
      </c>
      <c r="M77" s="3" t="s">
        <v>189</v>
      </c>
      <c r="N77" s="3" t="s">
        <v>190</v>
      </c>
      <c r="O77" s="3">
        <v>28526681</v>
      </c>
      <c r="P77" s="3" t="s">
        <v>34</v>
      </c>
      <c r="Q77" s="3">
        <v>2</v>
      </c>
    </row>
    <row r="78" spans="1:17">
      <c r="A78" s="3">
        <f t="shared" si="1"/>
        <v>77</v>
      </c>
      <c r="B78" s="3" t="s">
        <v>237</v>
      </c>
      <c r="C78" s="3">
        <v>7732282071</v>
      </c>
      <c r="D78" s="3" t="s">
        <v>324</v>
      </c>
      <c r="E78" s="3" t="s">
        <v>208</v>
      </c>
      <c r="F78" s="3">
        <v>2385</v>
      </c>
      <c r="G78" s="3">
        <v>2385</v>
      </c>
      <c r="H78" s="3">
        <v>0</v>
      </c>
      <c r="I78" s="3">
        <v>0</v>
      </c>
      <c r="J78" s="3" t="s">
        <v>132</v>
      </c>
      <c r="K78" s="3" t="s">
        <v>204</v>
      </c>
      <c r="L78" s="3"/>
      <c r="M78" s="3" t="s">
        <v>189</v>
      </c>
      <c r="N78" s="3" t="s">
        <v>128</v>
      </c>
      <c r="O78" s="3">
        <v>30334883</v>
      </c>
      <c r="P78" s="3" t="s">
        <v>35</v>
      </c>
      <c r="Q78" s="3">
        <v>4</v>
      </c>
    </row>
    <row r="79" spans="1:17">
      <c r="A79" s="3">
        <f t="shared" si="1"/>
        <v>78</v>
      </c>
      <c r="B79" s="3" t="s">
        <v>237</v>
      </c>
      <c r="C79" s="3">
        <v>7732282071</v>
      </c>
      <c r="D79" s="3" t="s">
        <v>325</v>
      </c>
      <c r="E79" s="3" t="s">
        <v>208</v>
      </c>
      <c r="F79" s="3">
        <v>563</v>
      </c>
      <c r="G79" s="3">
        <v>563</v>
      </c>
      <c r="H79" s="3">
        <v>0</v>
      </c>
      <c r="I79" s="3">
        <v>0</v>
      </c>
      <c r="J79" s="3" t="s">
        <v>115</v>
      </c>
      <c r="K79" s="3" t="s">
        <v>115</v>
      </c>
      <c r="L79" s="3" t="s">
        <v>165</v>
      </c>
      <c r="M79" s="3" t="s">
        <v>189</v>
      </c>
      <c r="N79" s="3" t="s">
        <v>190</v>
      </c>
      <c r="O79" s="3">
        <v>23573403</v>
      </c>
      <c r="P79" s="3" t="s">
        <v>36</v>
      </c>
      <c r="Q79" s="3">
        <v>2</v>
      </c>
    </row>
    <row r="80" spans="1:17">
      <c r="A80" s="3">
        <f t="shared" si="1"/>
        <v>79</v>
      </c>
      <c r="B80" s="3" t="s">
        <v>237</v>
      </c>
      <c r="C80" s="3">
        <v>7732282071</v>
      </c>
      <c r="D80" s="3" t="s">
        <v>326</v>
      </c>
      <c r="E80" s="3" t="s">
        <v>208</v>
      </c>
      <c r="F80" s="3">
        <v>2026</v>
      </c>
      <c r="G80" s="3">
        <v>2026</v>
      </c>
      <c r="H80" s="3">
        <v>0</v>
      </c>
      <c r="I80" s="3">
        <v>0</v>
      </c>
      <c r="J80" s="3" t="s">
        <v>123</v>
      </c>
      <c r="K80" s="3" t="s">
        <v>123</v>
      </c>
      <c r="L80" s="3" t="s">
        <v>37</v>
      </c>
      <c r="M80" s="3" t="s">
        <v>189</v>
      </c>
      <c r="N80" s="3" t="s">
        <v>190</v>
      </c>
      <c r="O80" s="3">
        <v>25948878</v>
      </c>
      <c r="P80" s="3" t="s">
        <v>38</v>
      </c>
      <c r="Q80" s="3">
        <v>2</v>
      </c>
    </row>
    <row r="81" spans="1:17">
      <c r="A81" s="3">
        <f t="shared" si="1"/>
        <v>80</v>
      </c>
      <c r="B81" s="3" t="s">
        <v>237</v>
      </c>
      <c r="C81" s="3">
        <v>7732282071</v>
      </c>
      <c r="D81" s="3" t="s">
        <v>327</v>
      </c>
      <c r="E81" s="3" t="s">
        <v>208</v>
      </c>
      <c r="F81" s="3">
        <v>4077</v>
      </c>
      <c r="G81" s="3">
        <v>4077</v>
      </c>
      <c r="H81" s="3">
        <v>0</v>
      </c>
      <c r="I81" s="3">
        <v>0</v>
      </c>
      <c r="J81" s="3" t="s">
        <v>159</v>
      </c>
      <c r="K81" s="3" t="s">
        <v>200</v>
      </c>
      <c r="L81" s="3"/>
      <c r="M81" s="3" t="s">
        <v>160</v>
      </c>
      <c r="N81" s="3" t="s">
        <v>159</v>
      </c>
      <c r="O81" s="3">
        <v>13806831</v>
      </c>
      <c r="P81" s="3" t="s">
        <v>39</v>
      </c>
      <c r="Q81" s="3">
        <v>11</v>
      </c>
    </row>
    <row r="82" spans="1:17">
      <c r="A82" s="3">
        <f t="shared" si="1"/>
        <v>81</v>
      </c>
      <c r="B82" s="3" t="s">
        <v>237</v>
      </c>
      <c r="C82" s="3">
        <v>7732282071</v>
      </c>
      <c r="D82" s="3" t="s">
        <v>328</v>
      </c>
      <c r="E82" s="3" t="s">
        <v>208</v>
      </c>
      <c r="F82" s="3">
        <v>2871</v>
      </c>
      <c r="G82" s="3">
        <v>2871</v>
      </c>
      <c r="H82" s="3">
        <v>0</v>
      </c>
      <c r="I82" s="3">
        <v>0</v>
      </c>
      <c r="J82" s="3" t="s">
        <v>129</v>
      </c>
      <c r="K82" s="3" t="s">
        <v>129</v>
      </c>
      <c r="L82" s="3">
        <v>144</v>
      </c>
      <c r="M82" s="3" t="s">
        <v>189</v>
      </c>
      <c r="N82" s="3" t="s">
        <v>128</v>
      </c>
      <c r="O82" s="3">
        <v>1031470</v>
      </c>
      <c r="P82" s="3" t="s">
        <v>40</v>
      </c>
      <c r="Q82" s="3">
        <v>5</v>
      </c>
    </row>
    <row r="83" spans="1:17">
      <c r="A83" s="3">
        <f t="shared" si="1"/>
        <v>82</v>
      </c>
      <c r="B83" s="3" t="s">
        <v>237</v>
      </c>
      <c r="C83" s="3">
        <v>7732282071</v>
      </c>
      <c r="D83" s="3" t="s">
        <v>329</v>
      </c>
      <c r="E83" s="3" t="s">
        <v>208</v>
      </c>
      <c r="F83" s="3">
        <v>765</v>
      </c>
      <c r="G83" s="3">
        <v>765</v>
      </c>
      <c r="H83" s="3">
        <v>0</v>
      </c>
      <c r="I83" s="3">
        <v>0</v>
      </c>
      <c r="J83" s="3" t="s">
        <v>150</v>
      </c>
      <c r="K83" s="3" t="s">
        <v>167</v>
      </c>
      <c r="L83" s="3"/>
      <c r="M83" s="3" t="s">
        <v>160</v>
      </c>
      <c r="N83" s="3" t="s">
        <v>159</v>
      </c>
      <c r="O83" s="3">
        <v>22375877</v>
      </c>
      <c r="P83" s="3" t="s">
        <v>41</v>
      </c>
      <c r="Q83" s="3">
        <v>2</v>
      </c>
    </row>
    <row r="84" spans="1:17">
      <c r="A84" s="3">
        <f t="shared" si="1"/>
        <v>83</v>
      </c>
      <c r="B84" s="3" t="s">
        <v>237</v>
      </c>
      <c r="C84" s="3">
        <v>7732282071</v>
      </c>
      <c r="D84" s="3" t="s">
        <v>330</v>
      </c>
      <c r="E84" s="3" t="s">
        <v>191</v>
      </c>
      <c r="F84" s="3">
        <v>0</v>
      </c>
      <c r="G84" s="3">
        <v>0</v>
      </c>
      <c r="H84" s="3">
        <v>0</v>
      </c>
      <c r="I84" s="3">
        <v>0</v>
      </c>
      <c r="J84" s="3" t="s">
        <v>192</v>
      </c>
      <c r="K84" s="3" t="s">
        <v>137</v>
      </c>
      <c r="L84" s="3">
        <v>110</v>
      </c>
      <c r="M84" s="3" t="s">
        <v>189</v>
      </c>
      <c r="N84" s="3" t="s">
        <v>192</v>
      </c>
      <c r="O84" s="3">
        <v>70379287</v>
      </c>
      <c r="P84" s="3" t="s">
        <v>42</v>
      </c>
      <c r="Q84" s="3">
        <v>6</v>
      </c>
    </row>
    <row r="85" spans="1:17">
      <c r="A85" s="3">
        <f t="shared" si="1"/>
        <v>84</v>
      </c>
      <c r="B85" s="3" t="s">
        <v>237</v>
      </c>
      <c r="C85" s="3">
        <v>7732282071</v>
      </c>
      <c r="D85" s="3" t="s">
        <v>331</v>
      </c>
      <c r="E85" s="3" t="s">
        <v>208</v>
      </c>
      <c r="F85" s="3">
        <v>1528</v>
      </c>
      <c r="G85" s="3">
        <v>1528</v>
      </c>
      <c r="H85" s="3">
        <v>0</v>
      </c>
      <c r="I85" s="3">
        <v>0</v>
      </c>
      <c r="J85" s="3" t="s">
        <v>177</v>
      </c>
      <c r="K85" s="3" t="s">
        <v>177</v>
      </c>
      <c r="L85" s="3"/>
      <c r="M85" s="3" t="s">
        <v>189</v>
      </c>
      <c r="N85" s="3" t="s">
        <v>190</v>
      </c>
      <c r="O85" s="3">
        <v>30248183</v>
      </c>
      <c r="P85" s="3" t="s">
        <v>43</v>
      </c>
      <c r="Q85" s="3">
        <v>2</v>
      </c>
    </row>
    <row r="86" spans="1:17">
      <c r="A86" s="3">
        <f t="shared" si="1"/>
        <v>85</v>
      </c>
      <c r="B86" s="3" t="s">
        <v>237</v>
      </c>
      <c r="C86" s="3">
        <v>7732282071</v>
      </c>
      <c r="D86" s="3" t="s">
        <v>332</v>
      </c>
      <c r="E86" s="3" t="s">
        <v>208</v>
      </c>
      <c r="F86" s="3">
        <v>1402</v>
      </c>
      <c r="G86" s="3">
        <v>1402</v>
      </c>
      <c r="H86" s="3">
        <v>0</v>
      </c>
      <c r="I86" s="3">
        <v>0</v>
      </c>
      <c r="J86" s="3" t="s">
        <v>161</v>
      </c>
      <c r="K86" s="3" t="s">
        <v>161</v>
      </c>
      <c r="L86" s="3"/>
      <c r="M86" s="3" t="s">
        <v>189</v>
      </c>
      <c r="N86" s="3" t="s">
        <v>162</v>
      </c>
      <c r="O86" s="3">
        <v>26380282</v>
      </c>
      <c r="P86" s="3" t="s">
        <v>44</v>
      </c>
      <c r="Q86" s="3">
        <v>2</v>
      </c>
    </row>
    <row r="87" spans="1:17">
      <c r="A87" s="3">
        <f t="shared" si="1"/>
        <v>86</v>
      </c>
      <c r="B87" s="3" t="s">
        <v>237</v>
      </c>
      <c r="C87" s="3">
        <v>7732282071</v>
      </c>
      <c r="D87" s="3" t="s">
        <v>333</v>
      </c>
      <c r="E87" s="3" t="s">
        <v>210</v>
      </c>
      <c r="F87" s="3">
        <v>1952</v>
      </c>
      <c r="G87" s="3">
        <v>1404</v>
      </c>
      <c r="H87" s="3">
        <v>548</v>
      </c>
      <c r="I87" s="3">
        <v>0</v>
      </c>
      <c r="J87" s="3" t="s">
        <v>123</v>
      </c>
      <c r="K87" s="3" t="s">
        <v>123</v>
      </c>
      <c r="L87" s="3">
        <v>89</v>
      </c>
      <c r="M87" s="3" t="s">
        <v>189</v>
      </c>
      <c r="N87" s="3" t="s">
        <v>190</v>
      </c>
      <c r="O87" s="3">
        <v>103980</v>
      </c>
      <c r="P87" s="3" t="s">
        <v>45</v>
      </c>
      <c r="Q87" s="3">
        <v>13</v>
      </c>
    </row>
    <row r="88" spans="1:17">
      <c r="A88" s="3">
        <f t="shared" si="1"/>
        <v>87</v>
      </c>
      <c r="B88" s="3" t="s">
        <v>237</v>
      </c>
      <c r="C88" s="3">
        <v>7732282071</v>
      </c>
      <c r="D88" s="3" t="s">
        <v>334</v>
      </c>
      <c r="E88" s="3" t="s">
        <v>210</v>
      </c>
      <c r="F88" s="3">
        <v>3668</v>
      </c>
      <c r="G88" s="3">
        <v>2744</v>
      </c>
      <c r="H88" s="3">
        <v>924</v>
      </c>
      <c r="I88" s="3">
        <v>0</v>
      </c>
      <c r="J88" s="3" t="s">
        <v>130</v>
      </c>
      <c r="K88" s="3" t="s">
        <v>130</v>
      </c>
      <c r="L88" s="3" t="s">
        <v>131</v>
      </c>
      <c r="M88" s="3" t="s">
        <v>189</v>
      </c>
      <c r="N88" s="3" t="s">
        <v>190</v>
      </c>
      <c r="O88" s="3">
        <v>182030</v>
      </c>
      <c r="P88" s="3" t="s">
        <v>46</v>
      </c>
      <c r="Q88" s="3">
        <v>14</v>
      </c>
    </row>
    <row r="89" spans="1:17">
      <c r="A89" s="3">
        <f t="shared" si="1"/>
        <v>88</v>
      </c>
      <c r="B89" s="3" t="s">
        <v>237</v>
      </c>
      <c r="C89" s="3">
        <v>7732282071</v>
      </c>
      <c r="D89" s="3" t="s">
        <v>335</v>
      </c>
      <c r="E89" s="3" t="s">
        <v>191</v>
      </c>
      <c r="F89" s="3">
        <v>10969</v>
      </c>
      <c r="G89" s="3">
        <v>10969</v>
      </c>
      <c r="H89" s="3">
        <v>0</v>
      </c>
      <c r="I89" s="3">
        <v>0</v>
      </c>
      <c r="J89" s="3" t="s">
        <v>115</v>
      </c>
      <c r="K89" s="3" t="s">
        <v>115</v>
      </c>
      <c r="L89" s="3">
        <v>118</v>
      </c>
      <c r="M89" s="3" t="s">
        <v>189</v>
      </c>
      <c r="N89" s="3" t="s">
        <v>190</v>
      </c>
      <c r="O89" s="3">
        <v>13841705</v>
      </c>
      <c r="P89" s="3" t="s">
        <v>47</v>
      </c>
      <c r="Q89" s="3">
        <v>13</v>
      </c>
    </row>
    <row r="90" spans="1:17">
      <c r="A90" s="3">
        <f t="shared" si="1"/>
        <v>89</v>
      </c>
      <c r="B90" s="3" t="s">
        <v>237</v>
      </c>
      <c r="C90" s="3">
        <v>7732282071</v>
      </c>
      <c r="D90" s="3" t="s">
        <v>336</v>
      </c>
      <c r="E90" s="3" t="s">
        <v>191</v>
      </c>
      <c r="F90" s="3">
        <v>3149</v>
      </c>
      <c r="G90" s="3">
        <v>3149</v>
      </c>
      <c r="H90" s="3">
        <v>0</v>
      </c>
      <c r="I90" s="3">
        <v>0</v>
      </c>
      <c r="J90" s="3" t="s">
        <v>138</v>
      </c>
      <c r="K90" s="3" t="s">
        <v>116</v>
      </c>
      <c r="L90" s="3">
        <v>44</v>
      </c>
      <c r="M90" s="3" t="s">
        <v>160</v>
      </c>
      <c r="N90" s="3" t="s">
        <v>159</v>
      </c>
      <c r="O90" s="3">
        <v>13841754</v>
      </c>
      <c r="P90" s="3" t="s">
        <v>48</v>
      </c>
      <c r="Q90" s="3">
        <v>13</v>
      </c>
    </row>
    <row r="91" spans="1:17">
      <c r="A91" s="3">
        <f t="shared" si="1"/>
        <v>90</v>
      </c>
      <c r="B91" s="3" t="s">
        <v>237</v>
      </c>
      <c r="C91" s="3">
        <v>7732282071</v>
      </c>
      <c r="D91" s="3" t="s">
        <v>337</v>
      </c>
      <c r="E91" s="3" t="s">
        <v>191</v>
      </c>
      <c r="F91" s="3">
        <v>6008</v>
      </c>
      <c r="G91" s="3">
        <v>6008</v>
      </c>
      <c r="H91" s="3">
        <v>0</v>
      </c>
      <c r="I91" s="3">
        <v>0</v>
      </c>
      <c r="J91" s="3" t="s">
        <v>177</v>
      </c>
      <c r="K91" s="3" t="s">
        <v>177</v>
      </c>
      <c r="L91" s="3"/>
      <c r="M91" s="3" t="s">
        <v>189</v>
      </c>
      <c r="N91" s="3" t="s">
        <v>190</v>
      </c>
      <c r="O91" s="3">
        <v>1207173</v>
      </c>
      <c r="P91" s="3" t="s">
        <v>232</v>
      </c>
      <c r="Q91" s="3">
        <v>5</v>
      </c>
    </row>
    <row r="92" spans="1:17">
      <c r="A92" s="3">
        <f t="shared" si="1"/>
        <v>91</v>
      </c>
      <c r="B92" s="3" t="s">
        <v>237</v>
      </c>
      <c r="C92" s="3">
        <v>7732282071</v>
      </c>
      <c r="D92" s="3" t="s">
        <v>338</v>
      </c>
      <c r="E92" s="3" t="s">
        <v>191</v>
      </c>
      <c r="F92" s="3">
        <v>1221</v>
      </c>
      <c r="G92" s="3">
        <v>1221</v>
      </c>
      <c r="H92" s="3">
        <v>0</v>
      </c>
      <c r="I92" s="3">
        <v>0</v>
      </c>
      <c r="J92" s="3" t="s">
        <v>157</v>
      </c>
      <c r="K92" s="3" t="s">
        <v>121</v>
      </c>
      <c r="L92" s="3">
        <v>1</v>
      </c>
      <c r="M92" s="3" t="s">
        <v>189</v>
      </c>
      <c r="N92" s="3" t="s">
        <v>190</v>
      </c>
      <c r="O92" s="3">
        <v>70368116</v>
      </c>
      <c r="P92" s="3" t="s">
        <v>233</v>
      </c>
      <c r="Q92" s="3">
        <v>14</v>
      </c>
    </row>
    <row r="93" spans="1:17">
      <c r="A93" s="3">
        <f t="shared" si="1"/>
        <v>92</v>
      </c>
      <c r="B93" s="3" t="s">
        <v>237</v>
      </c>
      <c r="C93" s="3">
        <v>7732282071</v>
      </c>
      <c r="D93" s="3" t="s">
        <v>339</v>
      </c>
      <c r="E93" s="3" t="s">
        <v>191</v>
      </c>
      <c r="F93" s="3">
        <v>6901</v>
      </c>
      <c r="G93" s="3">
        <v>6901</v>
      </c>
      <c r="H93" s="3">
        <v>0</v>
      </c>
      <c r="I93" s="3">
        <v>0</v>
      </c>
      <c r="J93" s="3" t="s">
        <v>129</v>
      </c>
      <c r="K93" s="3" t="s">
        <v>129</v>
      </c>
      <c r="L93" s="3">
        <v>143</v>
      </c>
      <c r="M93" s="3" t="s">
        <v>189</v>
      </c>
      <c r="N93" s="3" t="s">
        <v>128</v>
      </c>
      <c r="O93" s="3">
        <v>61621</v>
      </c>
      <c r="P93" s="3" t="s">
        <v>49</v>
      </c>
      <c r="Q93" s="3">
        <v>16</v>
      </c>
    </row>
    <row r="94" spans="1:17">
      <c r="A94" s="3">
        <f t="shared" si="1"/>
        <v>93</v>
      </c>
      <c r="B94" s="3" t="s">
        <v>237</v>
      </c>
      <c r="C94" s="3">
        <v>7732282071</v>
      </c>
      <c r="D94" s="3" t="s">
        <v>340</v>
      </c>
      <c r="E94" s="3" t="s">
        <v>208</v>
      </c>
      <c r="F94" s="3">
        <v>1806</v>
      </c>
      <c r="G94" s="3">
        <v>1806</v>
      </c>
      <c r="H94" s="3">
        <v>0</v>
      </c>
      <c r="I94" s="3">
        <v>0</v>
      </c>
      <c r="J94" s="3" t="s">
        <v>159</v>
      </c>
      <c r="K94" s="3" t="s">
        <v>114</v>
      </c>
      <c r="L94" s="3">
        <v>20</v>
      </c>
      <c r="M94" s="3" t="s">
        <v>160</v>
      </c>
      <c r="N94" s="3" t="s">
        <v>159</v>
      </c>
      <c r="O94" s="3">
        <v>29827481</v>
      </c>
      <c r="P94" s="3" t="s">
        <v>50</v>
      </c>
      <c r="Q94" s="3">
        <v>2</v>
      </c>
    </row>
    <row r="95" spans="1:17">
      <c r="A95" s="3">
        <f t="shared" si="1"/>
        <v>94</v>
      </c>
      <c r="B95" s="3" t="s">
        <v>237</v>
      </c>
      <c r="C95" s="3">
        <v>7732282071</v>
      </c>
      <c r="D95" s="3" t="s">
        <v>341</v>
      </c>
      <c r="E95" s="3" t="s">
        <v>208</v>
      </c>
      <c r="F95" s="3">
        <v>2960</v>
      </c>
      <c r="G95" s="3">
        <v>2960</v>
      </c>
      <c r="H95" s="3">
        <v>0</v>
      </c>
      <c r="I95" s="3">
        <v>0</v>
      </c>
      <c r="J95" s="3" t="s">
        <v>124</v>
      </c>
      <c r="K95" s="3" t="s">
        <v>124</v>
      </c>
      <c r="L95" s="3">
        <v>6</v>
      </c>
      <c r="M95" s="3" t="s">
        <v>189</v>
      </c>
      <c r="N95" s="3" t="s">
        <v>190</v>
      </c>
      <c r="O95" s="3">
        <v>16500859</v>
      </c>
      <c r="P95" s="3" t="s">
        <v>51</v>
      </c>
      <c r="Q95" s="3">
        <v>3</v>
      </c>
    </row>
    <row r="96" spans="1:17">
      <c r="A96" s="3">
        <f t="shared" si="1"/>
        <v>95</v>
      </c>
      <c r="B96" s="3" t="s">
        <v>237</v>
      </c>
      <c r="C96" s="3">
        <v>7732282071</v>
      </c>
      <c r="D96" s="3" t="s">
        <v>342</v>
      </c>
      <c r="E96" s="3" t="s">
        <v>208</v>
      </c>
      <c r="F96" s="3">
        <v>3946</v>
      </c>
      <c r="G96" s="3">
        <v>3946</v>
      </c>
      <c r="H96" s="3">
        <v>0</v>
      </c>
      <c r="I96" s="3">
        <v>0</v>
      </c>
      <c r="J96" s="3" t="s">
        <v>134</v>
      </c>
      <c r="K96" s="3" t="s">
        <v>134</v>
      </c>
      <c r="L96" s="3">
        <v>105</v>
      </c>
      <c r="M96" s="3" t="s">
        <v>189</v>
      </c>
      <c r="N96" s="3" t="s">
        <v>190</v>
      </c>
      <c r="O96" s="3">
        <v>19576602</v>
      </c>
      <c r="P96" s="3" t="s">
        <v>52</v>
      </c>
      <c r="Q96" s="3">
        <v>3</v>
      </c>
    </row>
    <row r="97" spans="1:17">
      <c r="A97" s="3">
        <f t="shared" si="1"/>
        <v>96</v>
      </c>
      <c r="B97" s="3" t="s">
        <v>237</v>
      </c>
      <c r="C97" s="3">
        <v>7732282071</v>
      </c>
      <c r="D97" s="3" t="s">
        <v>343</v>
      </c>
      <c r="E97" s="3" t="s">
        <v>208</v>
      </c>
      <c r="F97" s="3">
        <v>3799</v>
      </c>
      <c r="G97" s="3">
        <v>3799</v>
      </c>
      <c r="H97" s="3">
        <v>0</v>
      </c>
      <c r="I97" s="3">
        <v>0</v>
      </c>
      <c r="J97" s="3" t="s">
        <v>150</v>
      </c>
      <c r="K97" s="3" t="s">
        <v>171</v>
      </c>
      <c r="L97" s="3">
        <v>95</v>
      </c>
      <c r="M97" s="3" t="s">
        <v>160</v>
      </c>
      <c r="N97" s="3" t="s">
        <v>159</v>
      </c>
      <c r="O97" s="3">
        <v>20514654</v>
      </c>
      <c r="P97" s="3" t="s">
        <v>53</v>
      </c>
      <c r="Q97" s="3">
        <v>2</v>
      </c>
    </row>
    <row r="98" spans="1:17">
      <c r="A98" s="3">
        <f t="shared" si="1"/>
        <v>97</v>
      </c>
      <c r="B98" s="3" t="s">
        <v>237</v>
      </c>
      <c r="C98" s="3">
        <v>7732282071</v>
      </c>
      <c r="D98" s="3" t="s">
        <v>344</v>
      </c>
      <c r="E98" s="3" t="s">
        <v>208</v>
      </c>
      <c r="F98" s="3">
        <v>2617</v>
      </c>
      <c r="G98" s="3">
        <v>2617</v>
      </c>
      <c r="H98" s="3">
        <v>0</v>
      </c>
      <c r="I98" s="3">
        <v>0</v>
      </c>
      <c r="J98" s="3" t="s">
        <v>144</v>
      </c>
      <c r="K98" s="3" t="s">
        <v>218</v>
      </c>
      <c r="L98" s="3">
        <v>16</v>
      </c>
      <c r="M98" s="3" t="s">
        <v>160</v>
      </c>
      <c r="N98" s="3" t="s">
        <v>159</v>
      </c>
      <c r="O98" s="3">
        <v>24301679</v>
      </c>
      <c r="P98" s="3" t="s">
        <v>54</v>
      </c>
      <c r="Q98" s="3">
        <v>2</v>
      </c>
    </row>
    <row r="99" spans="1:17">
      <c r="A99" s="3">
        <f t="shared" si="1"/>
        <v>98</v>
      </c>
      <c r="B99" s="3" t="s">
        <v>237</v>
      </c>
      <c r="C99" s="3">
        <v>7732282071</v>
      </c>
      <c r="D99" s="3" t="s">
        <v>345</v>
      </c>
      <c r="E99" s="3" t="s">
        <v>208</v>
      </c>
      <c r="F99" s="3">
        <v>2694</v>
      </c>
      <c r="G99" s="3">
        <v>2694</v>
      </c>
      <c r="H99" s="3">
        <v>0</v>
      </c>
      <c r="I99" s="3">
        <v>0</v>
      </c>
      <c r="J99" s="3" t="s">
        <v>125</v>
      </c>
      <c r="K99" s="3" t="s">
        <v>206</v>
      </c>
      <c r="L99" s="3">
        <v>84</v>
      </c>
      <c r="M99" s="3" t="s">
        <v>160</v>
      </c>
      <c r="N99" s="3" t="s">
        <v>159</v>
      </c>
      <c r="O99" s="3">
        <v>1033897</v>
      </c>
      <c r="P99" s="3" t="s">
        <v>55</v>
      </c>
      <c r="Q99" s="3">
        <v>2</v>
      </c>
    </row>
    <row r="100" spans="1:17">
      <c r="A100" s="3">
        <f t="shared" si="1"/>
        <v>99</v>
      </c>
      <c r="B100" s="3" t="s">
        <v>237</v>
      </c>
      <c r="C100" s="3">
        <v>7732282071</v>
      </c>
      <c r="D100" s="3" t="s">
        <v>346</v>
      </c>
      <c r="E100" s="3" t="s">
        <v>191</v>
      </c>
      <c r="F100" s="3">
        <v>2918</v>
      </c>
      <c r="G100" s="3">
        <v>2918</v>
      </c>
      <c r="H100" s="3">
        <v>0</v>
      </c>
      <c r="I100" s="3">
        <v>0</v>
      </c>
      <c r="J100" s="3" t="s">
        <v>158</v>
      </c>
      <c r="K100" s="3" t="s">
        <v>213</v>
      </c>
      <c r="L100" s="3">
        <v>1</v>
      </c>
      <c r="M100" s="3" t="s">
        <v>189</v>
      </c>
      <c r="N100" s="3" t="s">
        <v>190</v>
      </c>
      <c r="O100" s="3">
        <v>285998</v>
      </c>
      <c r="P100" s="3" t="s">
        <v>56</v>
      </c>
      <c r="Q100" s="3">
        <v>22</v>
      </c>
    </row>
    <row r="101" spans="1:17">
      <c r="A101" s="3">
        <f t="shared" si="1"/>
        <v>100</v>
      </c>
      <c r="B101" s="3" t="s">
        <v>237</v>
      </c>
      <c r="C101" s="3">
        <v>7732282071</v>
      </c>
      <c r="D101" s="3" t="s">
        <v>347</v>
      </c>
      <c r="E101" s="3" t="s">
        <v>208</v>
      </c>
      <c r="F101" s="3">
        <v>6933</v>
      </c>
      <c r="G101" s="3">
        <v>6933</v>
      </c>
      <c r="H101" s="3">
        <v>0</v>
      </c>
      <c r="I101" s="3">
        <v>0</v>
      </c>
      <c r="J101" s="3" t="s">
        <v>150</v>
      </c>
      <c r="K101" s="3" t="s">
        <v>200</v>
      </c>
      <c r="L101" s="3"/>
      <c r="M101" s="3" t="s">
        <v>160</v>
      </c>
      <c r="N101" s="3" t="s">
        <v>159</v>
      </c>
      <c r="O101" s="3">
        <v>1030113</v>
      </c>
      <c r="P101" s="3" t="s">
        <v>57</v>
      </c>
      <c r="Q101" s="3">
        <v>4</v>
      </c>
    </row>
    <row r="102" spans="1:17">
      <c r="A102" s="3">
        <f t="shared" si="1"/>
        <v>101</v>
      </c>
      <c r="B102" s="3" t="s">
        <v>64</v>
      </c>
      <c r="C102" s="3">
        <v>7732271156</v>
      </c>
      <c r="D102" s="3" t="s">
        <v>348</v>
      </c>
      <c r="E102" s="3" t="s">
        <v>195</v>
      </c>
      <c r="F102" s="3">
        <v>22843</v>
      </c>
      <c r="G102" s="3">
        <v>7100</v>
      </c>
      <c r="H102" s="3">
        <v>15743</v>
      </c>
      <c r="I102" s="3">
        <v>0</v>
      </c>
      <c r="J102" s="3" t="s">
        <v>130</v>
      </c>
      <c r="K102" s="3" t="s">
        <v>130</v>
      </c>
      <c r="L102" s="3" t="s">
        <v>152</v>
      </c>
      <c r="M102" s="3" t="s">
        <v>189</v>
      </c>
      <c r="N102" s="3" t="s">
        <v>190</v>
      </c>
      <c r="O102" s="3">
        <v>8806140</v>
      </c>
      <c r="P102" s="3" t="s">
        <v>65</v>
      </c>
      <c r="Q102" s="3">
        <v>13</v>
      </c>
    </row>
    <row r="103" spans="1:17">
      <c r="A103" s="3">
        <f t="shared" si="1"/>
        <v>102</v>
      </c>
      <c r="B103" s="3" t="s">
        <v>64</v>
      </c>
      <c r="C103" s="3">
        <v>7732271156</v>
      </c>
      <c r="D103" s="3" t="s">
        <v>349</v>
      </c>
      <c r="E103" s="3" t="s">
        <v>191</v>
      </c>
      <c r="F103" s="3">
        <v>5612</v>
      </c>
      <c r="G103" s="3">
        <v>5612</v>
      </c>
      <c r="H103" s="3">
        <v>0</v>
      </c>
      <c r="I103" s="3">
        <v>0</v>
      </c>
      <c r="J103" s="3" t="s">
        <v>130</v>
      </c>
      <c r="K103" s="3" t="s">
        <v>130</v>
      </c>
      <c r="L103" s="3" t="s">
        <v>118</v>
      </c>
      <c r="M103" s="3" t="s">
        <v>189</v>
      </c>
      <c r="N103" s="3" t="s">
        <v>190</v>
      </c>
      <c r="O103" s="3">
        <v>11523956</v>
      </c>
      <c r="P103" s="3" t="s">
        <v>66</v>
      </c>
      <c r="Q103" s="3">
        <v>6</v>
      </c>
    </row>
    <row r="104" spans="1:17">
      <c r="A104" s="3">
        <f t="shared" si="1"/>
        <v>103</v>
      </c>
      <c r="B104" s="3" t="s">
        <v>64</v>
      </c>
      <c r="C104" s="3">
        <v>7732271156</v>
      </c>
      <c r="D104" s="3" t="s">
        <v>350</v>
      </c>
      <c r="E104" s="3" t="s">
        <v>191</v>
      </c>
      <c r="F104" s="3">
        <v>343</v>
      </c>
      <c r="G104" s="3">
        <v>343</v>
      </c>
      <c r="H104" s="3">
        <v>0</v>
      </c>
      <c r="I104" s="3">
        <v>0</v>
      </c>
      <c r="J104" s="3" t="s">
        <v>130</v>
      </c>
      <c r="K104" s="3" t="s">
        <v>130</v>
      </c>
      <c r="L104" s="3" t="s">
        <v>67</v>
      </c>
      <c r="M104" s="3" t="s">
        <v>189</v>
      </c>
      <c r="N104" s="3" t="s">
        <v>190</v>
      </c>
      <c r="O104" s="3">
        <v>11524330</v>
      </c>
      <c r="P104" s="3" t="s">
        <v>68</v>
      </c>
      <c r="Q104" s="3">
        <v>6</v>
      </c>
    </row>
    <row r="105" spans="1:17">
      <c r="A105" s="3">
        <f t="shared" si="1"/>
        <v>104</v>
      </c>
      <c r="B105" s="3" t="s">
        <v>64</v>
      </c>
      <c r="C105" s="3">
        <v>7732271156</v>
      </c>
      <c r="D105" s="3" t="s">
        <v>351</v>
      </c>
      <c r="E105" s="3" t="s">
        <v>191</v>
      </c>
      <c r="F105" s="3">
        <v>2242</v>
      </c>
      <c r="G105" s="3">
        <v>2242</v>
      </c>
      <c r="H105" s="3">
        <v>0</v>
      </c>
      <c r="I105" s="3">
        <v>0</v>
      </c>
      <c r="J105" s="3" t="s">
        <v>130</v>
      </c>
      <c r="K105" s="3" t="s">
        <v>130</v>
      </c>
      <c r="L105" s="3" t="s">
        <v>155</v>
      </c>
      <c r="M105" s="3" t="s">
        <v>189</v>
      </c>
      <c r="N105" s="3" t="s">
        <v>190</v>
      </c>
      <c r="O105" s="3">
        <v>63045</v>
      </c>
      <c r="P105" s="3" t="s">
        <v>69</v>
      </c>
      <c r="Q105" s="3">
        <v>4</v>
      </c>
    </row>
    <row r="106" spans="1:17">
      <c r="A106" s="3">
        <f t="shared" si="1"/>
        <v>105</v>
      </c>
      <c r="B106" s="3" t="s">
        <v>243</v>
      </c>
      <c r="C106" s="3">
        <v>7732271156</v>
      </c>
      <c r="D106" s="3" t="s">
        <v>352</v>
      </c>
      <c r="E106" s="3" t="s">
        <v>191</v>
      </c>
      <c r="F106" s="3">
        <v>11205</v>
      </c>
      <c r="G106" s="3">
        <v>11205</v>
      </c>
      <c r="H106" s="3">
        <v>0</v>
      </c>
      <c r="I106" s="3">
        <v>0</v>
      </c>
      <c r="J106" s="3" t="s">
        <v>158</v>
      </c>
      <c r="K106" s="3" t="s">
        <v>158</v>
      </c>
      <c r="L106" s="3"/>
      <c r="M106" s="3" t="s">
        <v>189</v>
      </c>
      <c r="N106" s="3" t="s">
        <v>190</v>
      </c>
      <c r="O106" s="3">
        <v>14012741</v>
      </c>
      <c r="P106" s="3" t="s">
        <v>220</v>
      </c>
      <c r="Q106" s="3">
        <v>16</v>
      </c>
    </row>
    <row r="107" spans="1:17">
      <c r="A107" s="3">
        <f t="shared" si="1"/>
        <v>106</v>
      </c>
      <c r="B107" s="3" t="s">
        <v>243</v>
      </c>
      <c r="C107" s="3">
        <v>7732271156</v>
      </c>
      <c r="D107" s="3" t="s">
        <v>353</v>
      </c>
      <c r="E107" s="3" t="s">
        <v>210</v>
      </c>
      <c r="F107" s="3">
        <v>34254</v>
      </c>
      <c r="G107" s="3">
        <v>22638</v>
      </c>
      <c r="H107" s="3">
        <v>11616</v>
      </c>
      <c r="I107" s="3">
        <v>0</v>
      </c>
      <c r="J107" s="3" t="s">
        <v>192</v>
      </c>
      <c r="K107" s="3" t="s">
        <v>115</v>
      </c>
      <c r="L107" s="3"/>
      <c r="M107" s="3" t="s">
        <v>189</v>
      </c>
      <c r="N107" s="3" t="s">
        <v>192</v>
      </c>
      <c r="O107" s="3">
        <v>1277941</v>
      </c>
      <c r="P107" s="3" t="s">
        <v>221</v>
      </c>
      <c r="Q107" s="3">
        <v>25</v>
      </c>
    </row>
    <row r="108" spans="1:17">
      <c r="A108" s="3">
        <f t="shared" si="1"/>
        <v>107</v>
      </c>
      <c r="B108" s="3" t="s">
        <v>243</v>
      </c>
      <c r="C108" s="3">
        <v>7732271156</v>
      </c>
      <c r="D108" s="3" t="s">
        <v>354</v>
      </c>
      <c r="E108" s="3" t="s">
        <v>191</v>
      </c>
      <c r="F108" s="3">
        <v>33521</v>
      </c>
      <c r="G108" s="3">
        <v>33521</v>
      </c>
      <c r="H108" s="3">
        <v>0</v>
      </c>
      <c r="I108" s="3">
        <v>0</v>
      </c>
      <c r="J108" s="3" t="s">
        <v>177</v>
      </c>
      <c r="K108" s="3" t="s">
        <v>177</v>
      </c>
      <c r="L108" s="3"/>
      <c r="M108" s="3" t="s">
        <v>189</v>
      </c>
      <c r="N108" s="3" t="s">
        <v>190</v>
      </c>
      <c r="O108" s="3">
        <v>12040789</v>
      </c>
      <c r="P108" s="3" t="s">
        <v>222</v>
      </c>
      <c r="Q108" s="3">
        <v>25</v>
      </c>
    </row>
    <row r="109" spans="1:17">
      <c r="A109" s="3">
        <f t="shared" si="1"/>
        <v>108</v>
      </c>
      <c r="B109" s="3" t="s">
        <v>243</v>
      </c>
      <c r="C109" s="3">
        <v>7732271156</v>
      </c>
      <c r="D109" s="3" t="s">
        <v>355</v>
      </c>
      <c r="E109" s="3" t="s">
        <v>191</v>
      </c>
      <c r="F109" s="3">
        <v>44670</v>
      </c>
      <c r="G109" s="3">
        <v>44670</v>
      </c>
      <c r="H109" s="3">
        <v>0</v>
      </c>
      <c r="I109" s="3">
        <v>0</v>
      </c>
      <c r="J109" s="3" t="s">
        <v>159</v>
      </c>
      <c r="K109" s="3" t="s">
        <v>206</v>
      </c>
      <c r="L109" s="3">
        <v>18</v>
      </c>
      <c r="M109" s="3" t="s">
        <v>160</v>
      </c>
      <c r="N109" s="3" t="s">
        <v>159</v>
      </c>
      <c r="O109" s="3">
        <v>13851583</v>
      </c>
      <c r="P109" s="3" t="s">
        <v>223</v>
      </c>
      <c r="Q109" s="3">
        <v>25</v>
      </c>
    </row>
    <row r="110" spans="1:17">
      <c r="A110" s="3">
        <f t="shared" si="1"/>
        <v>109</v>
      </c>
      <c r="B110" s="3" t="s">
        <v>243</v>
      </c>
      <c r="C110" s="3">
        <v>7732271156</v>
      </c>
      <c r="D110" s="3" t="s">
        <v>356</v>
      </c>
      <c r="E110" s="3" t="s">
        <v>191</v>
      </c>
      <c r="F110" s="3">
        <v>16560</v>
      </c>
      <c r="G110" s="3">
        <v>16560</v>
      </c>
      <c r="H110" s="3">
        <v>0</v>
      </c>
      <c r="I110" s="3">
        <v>0</v>
      </c>
      <c r="J110" s="3" t="s">
        <v>159</v>
      </c>
      <c r="K110" s="3" t="s">
        <v>144</v>
      </c>
      <c r="L110" s="3">
        <v>18</v>
      </c>
      <c r="M110" s="3" t="s">
        <v>160</v>
      </c>
      <c r="N110" s="3" t="s">
        <v>159</v>
      </c>
      <c r="O110" s="3">
        <v>13616917</v>
      </c>
      <c r="P110" s="3" t="s">
        <v>224</v>
      </c>
      <c r="Q110" s="3">
        <v>20</v>
      </c>
    </row>
    <row r="111" spans="1:17">
      <c r="A111" s="3">
        <f t="shared" si="1"/>
        <v>110</v>
      </c>
      <c r="B111" s="3" t="s">
        <v>243</v>
      </c>
      <c r="C111" s="3">
        <v>7732271156</v>
      </c>
      <c r="D111" s="3" t="s">
        <v>357</v>
      </c>
      <c r="E111" s="3" t="s">
        <v>210</v>
      </c>
      <c r="F111" s="3">
        <v>35325</v>
      </c>
      <c r="G111" s="3">
        <v>22622</v>
      </c>
      <c r="H111" s="3">
        <v>12703</v>
      </c>
      <c r="I111" s="3">
        <v>0</v>
      </c>
      <c r="J111" s="3" t="s">
        <v>141</v>
      </c>
      <c r="K111" s="3" t="s">
        <v>216</v>
      </c>
      <c r="L111" s="3">
        <v>1</v>
      </c>
      <c r="M111" s="3" t="s">
        <v>189</v>
      </c>
      <c r="N111" s="3" t="s">
        <v>143</v>
      </c>
      <c r="O111" s="3">
        <v>1278058</v>
      </c>
      <c r="P111" s="3" t="s">
        <v>225</v>
      </c>
      <c r="Q111" s="3">
        <v>18</v>
      </c>
    </row>
    <row r="112" spans="1:17">
      <c r="A112" s="3">
        <f t="shared" si="1"/>
        <v>111</v>
      </c>
      <c r="B112" s="3" t="s">
        <v>243</v>
      </c>
      <c r="C112" s="3">
        <v>7732271156</v>
      </c>
      <c r="D112" s="3" t="s">
        <v>358</v>
      </c>
      <c r="E112" s="3" t="s">
        <v>210</v>
      </c>
      <c r="F112" s="3">
        <v>40326</v>
      </c>
      <c r="G112" s="3">
        <v>27197</v>
      </c>
      <c r="H112" s="3">
        <v>13129</v>
      </c>
      <c r="I112" s="3">
        <v>0</v>
      </c>
      <c r="J112" s="3" t="s">
        <v>192</v>
      </c>
      <c r="K112" s="3" t="s">
        <v>123</v>
      </c>
      <c r="L112" s="3">
        <v>1</v>
      </c>
      <c r="M112" s="3" t="s">
        <v>189</v>
      </c>
      <c r="N112" s="3" t="s">
        <v>192</v>
      </c>
      <c r="O112" s="3">
        <v>9172782</v>
      </c>
      <c r="P112" s="3" t="s">
        <v>226</v>
      </c>
      <c r="Q112" s="3">
        <v>18</v>
      </c>
    </row>
    <row r="113" spans="1:18">
      <c r="A113" s="3">
        <f t="shared" si="1"/>
        <v>112</v>
      </c>
      <c r="B113" s="3" t="s">
        <v>243</v>
      </c>
      <c r="C113" s="3">
        <v>7732271156</v>
      </c>
      <c r="D113" s="3" t="s">
        <v>359</v>
      </c>
      <c r="E113" s="3" t="s">
        <v>191</v>
      </c>
      <c r="F113" s="3">
        <v>9194</v>
      </c>
      <c r="G113" s="3">
        <v>9194</v>
      </c>
      <c r="H113" s="3">
        <v>0</v>
      </c>
      <c r="I113" s="3">
        <v>0</v>
      </c>
      <c r="J113" s="3" t="s">
        <v>192</v>
      </c>
      <c r="K113" s="3" t="s">
        <v>130</v>
      </c>
      <c r="L113" s="3">
        <v>128</v>
      </c>
      <c r="M113" s="3" t="s">
        <v>189</v>
      </c>
      <c r="N113" s="3" t="s">
        <v>192</v>
      </c>
      <c r="O113" s="3">
        <v>13851713</v>
      </c>
      <c r="P113" s="3" t="s">
        <v>227</v>
      </c>
      <c r="Q113" s="3">
        <v>25</v>
      </c>
    </row>
    <row r="114" spans="1:18">
      <c r="A114" s="3">
        <f t="shared" si="1"/>
        <v>113</v>
      </c>
      <c r="B114" s="3" t="s">
        <v>243</v>
      </c>
      <c r="C114" s="3">
        <v>7732271156</v>
      </c>
      <c r="D114" s="3" t="s">
        <v>360</v>
      </c>
      <c r="E114" s="3" t="s">
        <v>191</v>
      </c>
      <c r="F114" s="3">
        <v>1056</v>
      </c>
      <c r="G114" s="3">
        <v>1056</v>
      </c>
      <c r="H114" s="3">
        <v>0</v>
      </c>
      <c r="I114" s="3">
        <v>0</v>
      </c>
      <c r="J114" s="3" t="s">
        <v>159</v>
      </c>
      <c r="K114" s="3" t="s">
        <v>206</v>
      </c>
      <c r="L114" s="3">
        <v>18</v>
      </c>
      <c r="M114" s="3" t="s">
        <v>160</v>
      </c>
      <c r="N114" s="3" t="s">
        <v>159</v>
      </c>
      <c r="O114" s="3">
        <v>19623097</v>
      </c>
      <c r="P114" s="3" t="s">
        <v>228</v>
      </c>
      <c r="Q114" s="3">
        <v>4</v>
      </c>
    </row>
    <row r="115" spans="1:18">
      <c r="A115" s="3">
        <f t="shared" si="1"/>
        <v>114</v>
      </c>
      <c r="B115" s="3" t="s">
        <v>243</v>
      </c>
      <c r="C115" s="3">
        <v>7732271156</v>
      </c>
      <c r="D115" s="3" t="s">
        <v>361</v>
      </c>
      <c r="E115" s="3" t="s">
        <v>193</v>
      </c>
      <c r="F115" s="23">
        <v>50000</v>
      </c>
      <c r="G115" s="23">
        <v>50000</v>
      </c>
      <c r="H115" s="3">
        <v>0</v>
      </c>
      <c r="I115" s="3">
        <v>0</v>
      </c>
      <c r="J115" s="3" t="s">
        <v>129</v>
      </c>
      <c r="K115" s="3" t="s">
        <v>129</v>
      </c>
      <c r="L115" s="3" t="s">
        <v>372</v>
      </c>
      <c r="M115" s="3" t="s">
        <v>189</v>
      </c>
      <c r="N115" s="3" t="s">
        <v>128</v>
      </c>
      <c r="O115" s="3">
        <v>3419405</v>
      </c>
      <c r="P115" s="3" t="s">
        <v>247</v>
      </c>
      <c r="Q115" s="3">
        <v>80</v>
      </c>
    </row>
    <row r="116" spans="1:18">
      <c r="A116" s="3">
        <f t="shared" si="1"/>
        <v>115</v>
      </c>
      <c r="B116" s="3" t="s">
        <v>243</v>
      </c>
      <c r="C116" s="3">
        <v>7732271156</v>
      </c>
      <c r="D116" s="3" t="s">
        <v>362</v>
      </c>
      <c r="E116" s="3" t="s">
        <v>209</v>
      </c>
      <c r="F116" s="3">
        <v>21172</v>
      </c>
      <c r="G116" s="3">
        <v>21172</v>
      </c>
      <c r="H116" s="3">
        <v>0</v>
      </c>
      <c r="I116" s="3">
        <v>0</v>
      </c>
      <c r="J116" s="3" t="s">
        <v>138</v>
      </c>
      <c r="K116" s="3" t="s">
        <v>138</v>
      </c>
      <c r="L116" s="3" t="s">
        <v>234</v>
      </c>
      <c r="M116" s="3" t="s">
        <v>160</v>
      </c>
      <c r="N116" s="3" t="s">
        <v>159</v>
      </c>
      <c r="O116" s="21">
        <v>3250019258</v>
      </c>
      <c r="P116" s="3" t="s">
        <v>235</v>
      </c>
      <c r="Q116" s="3">
        <v>30</v>
      </c>
      <c r="R116">
        <v>7.08</v>
      </c>
    </row>
    <row r="117" spans="1:18">
      <c r="A117" s="3">
        <f t="shared" si="1"/>
        <v>116</v>
      </c>
      <c r="B117" s="23" t="s">
        <v>243</v>
      </c>
      <c r="C117" s="23">
        <v>7732271156</v>
      </c>
      <c r="D117" s="23">
        <v>60001070</v>
      </c>
      <c r="E117" s="23" t="s">
        <v>396</v>
      </c>
      <c r="F117" s="23">
        <v>1428</v>
      </c>
      <c r="G117" s="23">
        <v>1428</v>
      </c>
      <c r="H117" s="23">
        <v>0</v>
      </c>
      <c r="I117" s="23">
        <v>0</v>
      </c>
      <c r="J117" s="23" t="s">
        <v>207</v>
      </c>
      <c r="K117" s="23" t="s">
        <v>218</v>
      </c>
      <c r="L117" s="23">
        <v>47</v>
      </c>
      <c r="M117" s="23" t="s">
        <v>189</v>
      </c>
      <c r="N117" s="23" t="s">
        <v>128</v>
      </c>
      <c r="O117" s="24">
        <v>27208865</v>
      </c>
      <c r="P117" s="23" t="s">
        <v>511</v>
      </c>
      <c r="Q117" s="23">
        <v>4</v>
      </c>
      <c r="R117" s="25" t="s">
        <v>509</v>
      </c>
    </row>
    <row r="118" spans="1:18">
      <c r="A118" s="3">
        <f t="shared" si="1"/>
        <v>117</v>
      </c>
      <c r="B118" s="23" t="s">
        <v>243</v>
      </c>
      <c r="C118" s="23">
        <v>7732271156</v>
      </c>
      <c r="D118" s="23">
        <v>60001070</v>
      </c>
      <c r="E118" s="23" t="s">
        <v>396</v>
      </c>
      <c r="F118" s="23">
        <v>66</v>
      </c>
      <c r="G118" s="23">
        <v>66</v>
      </c>
      <c r="H118" s="23">
        <v>0</v>
      </c>
      <c r="I118" s="23">
        <v>0</v>
      </c>
      <c r="J118" s="23" t="s">
        <v>512</v>
      </c>
      <c r="K118" s="23" t="s">
        <v>212</v>
      </c>
      <c r="L118" s="23">
        <v>107</v>
      </c>
      <c r="M118" s="23" t="s">
        <v>189</v>
      </c>
      <c r="N118" s="23" t="s">
        <v>128</v>
      </c>
      <c r="O118" s="24">
        <v>8087817</v>
      </c>
      <c r="P118" s="23" t="s">
        <v>513</v>
      </c>
      <c r="Q118" s="23">
        <v>13</v>
      </c>
      <c r="R118" s="25" t="s">
        <v>509</v>
      </c>
    </row>
    <row r="119" spans="1:18">
      <c r="A119" s="3">
        <f t="shared" si="1"/>
        <v>118</v>
      </c>
      <c r="B119" s="23" t="s">
        <v>243</v>
      </c>
      <c r="C119" s="23">
        <v>7732271156</v>
      </c>
      <c r="D119" s="23">
        <v>60001070</v>
      </c>
      <c r="E119" s="23" t="s">
        <v>396</v>
      </c>
      <c r="F119" s="23">
        <v>1824</v>
      </c>
      <c r="G119" s="23">
        <v>1824</v>
      </c>
      <c r="H119" s="23">
        <v>0</v>
      </c>
      <c r="I119" s="23">
        <v>0</v>
      </c>
      <c r="J119" s="23" t="s">
        <v>207</v>
      </c>
      <c r="K119" s="23" t="s">
        <v>218</v>
      </c>
      <c r="L119" s="23">
        <v>45</v>
      </c>
      <c r="M119" s="23" t="s">
        <v>189</v>
      </c>
      <c r="N119" s="23" t="s">
        <v>128</v>
      </c>
      <c r="O119" s="24" t="s">
        <v>510</v>
      </c>
      <c r="P119" s="23" t="s">
        <v>508</v>
      </c>
      <c r="Q119" s="23">
        <v>6</v>
      </c>
      <c r="R119" s="25" t="s">
        <v>509</v>
      </c>
    </row>
    <row r="120" spans="1:18">
      <c r="A120" s="3">
        <f t="shared" si="1"/>
        <v>119</v>
      </c>
      <c r="B120" s="3" t="s">
        <v>244</v>
      </c>
      <c r="C120" s="3">
        <v>7732394692</v>
      </c>
      <c r="D120" s="3" t="s">
        <v>363</v>
      </c>
      <c r="E120" s="3" t="s">
        <v>191</v>
      </c>
      <c r="F120" s="3">
        <v>40142</v>
      </c>
      <c r="G120" s="3">
        <v>40142</v>
      </c>
      <c r="H120" s="3">
        <v>0</v>
      </c>
      <c r="I120" s="3">
        <v>0</v>
      </c>
      <c r="J120" s="3" t="s">
        <v>157</v>
      </c>
      <c r="K120" s="3" t="s">
        <v>212</v>
      </c>
      <c r="L120" s="3">
        <v>1</v>
      </c>
      <c r="M120" s="3" t="s">
        <v>189</v>
      </c>
      <c r="N120" s="3" t="s">
        <v>190</v>
      </c>
      <c r="O120" s="3">
        <v>1277300</v>
      </c>
      <c r="P120" s="3" t="s">
        <v>60</v>
      </c>
      <c r="Q120" s="3">
        <v>35</v>
      </c>
    </row>
    <row r="121" spans="1:18">
      <c r="A121" s="3">
        <f t="shared" si="1"/>
        <v>120</v>
      </c>
      <c r="B121" s="3" t="s">
        <v>245</v>
      </c>
      <c r="C121" s="3">
        <v>7732394284</v>
      </c>
      <c r="D121" s="3" t="s">
        <v>364</v>
      </c>
      <c r="E121" s="3" t="s">
        <v>191</v>
      </c>
      <c r="F121" s="3">
        <v>30633</v>
      </c>
      <c r="G121" s="3">
        <v>30633</v>
      </c>
      <c r="H121" s="3">
        <v>0</v>
      </c>
      <c r="I121" s="3">
        <v>0</v>
      </c>
      <c r="J121" s="3" t="s">
        <v>159</v>
      </c>
      <c r="K121" s="3" t="s">
        <v>206</v>
      </c>
      <c r="L121" s="3">
        <v>10</v>
      </c>
      <c r="M121" s="3" t="s">
        <v>160</v>
      </c>
      <c r="N121" s="3" t="s">
        <v>159</v>
      </c>
      <c r="O121" s="3">
        <v>13851597</v>
      </c>
      <c r="P121" s="3" t="s">
        <v>229</v>
      </c>
      <c r="Q121" s="3">
        <v>25</v>
      </c>
    </row>
    <row r="122" spans="1:18">
      <c r="A122" s="3">
        <f t="shared" si="1"/>
        <v>121</v>
      </c>
      <c r="B122" s="3" t="s">
        <v>238</v>
      </c>
      <c r="C122" s="3">
        <v>7732394700</v>
      </c>
      <c r="D122" s="3" t="s">
        <v>365</v>
      </c>
      <c r="E122" s="3" t="s">
        <v>191</v>
      </c>
      <c r="F122" s="3">
        <v>26552</v>
      </c>
      <c r="G122" s="3">
        <v>26552</v>
      </c>
      <c r="H122" s="3">
        <v>0</v>
      </c>
      <c r="I122" s="3">
        <v>0</v>
      </c>
      <c r="J122" s="3" t="s">
        <v>129</v>
      </c>
      <c r="K122" s="3" t="s">
        <v>129</v>
      </c>
      <c r="L122" s="3" t="s">
        <v>61</v>
      </c>
      <c r="M122" s="3" t="s">
        <v>189</v>
      </c>
      <c r="N122" s="3" t="s">
        <v>128</v>
      </c>
      <c r="O122" s="3">
        <v>167994</v>
      </c>
      <c r="P122" s="3" t="s">
        <v>62</v>
      </c>
      <c r="Q122" s="3">
        <v>13</v>
      </c>
    </row>
    <row r="123" spans="1:18">
      <c r="A123" s="3">
        <f t="shared" si="1"/>
        <v>122</v>
      </c>
      <c r="B123" s="3" t="s">
        <v>246</v>
      </c>
      <c r="C123" s="3">
        <v>7732417341</v>
      </c>
      <c r="D123" s="3" t="s">
        <v>366</v>
      </c>
      <c r="E123" s="3" t="s">
        <v>195</v>
      </c>
      <c r="F123" s="3">
        <v>24032</v>
      </c>
      <c r="G123" s="3">
        <v>8016</v>
      </c>
      <c r="H123" s="3">
        <v>16016</v>
      </c>
      <c r="I123" s="3">
        <v>0</v>
      </c>
      <c r="J123" s="3" t="s">
        <v>123</v>
      </c>
      <c r="K123" s="3" t="s">
        <v>123</v>
      </c>
      <c r="L123" s="3">
        <v>1</v>
      </c>
      <c r="M123" s="3" t="s">
        <v>189</v>
      </c>
      <c r="N123" s="3" t="s">
        <v>190</v>
      </c>
      <c r="O123" s="3">
        <v>71276</v>
      </c>
      <c r="P123" s="3" t="s">
        <v>230</v>
      </c>
      <c r="Q123" s="3">
        <v>34</v>
      </c>
    </row>
    <row r="124" spans="1:18">
      <c r="A124" s="3">
        <f t="shared" si="1"/>
        <v>123</v>
      </c>
      <c r="B124" s="3" t="s">
        <v>239</v>
      </c>
      <c r="C124" s="22">
        <v>7732291791</v>
      </c>
      <c r="D124" s="3" t="s">
        <v>367</v>
      </c>
      <c r="E124" s="3" t="s">
        <v>195</v>
      </c>
      <c r="F124" s="3">
        <v>6987</v>
      </c>
      <c r="G124" s="3">
        <v>2948</v>
      </c>
      <c r="H124" s="3">
        <v>4039</v>
      </c>
      <c r="I124" s="3">
        <v>0</v>
      </c>
      <c r="J124" s="3" t="s">
        <v>177</v>
      </c>
      <c r="K124" s="3" t="s">
        <v>177</v>
      </c>
      <c r="L124" s="3">
        <v>75</v>
      </c>
      <c r="M124" s="3" t="s">
        <v>189</v>
      </c>
      <c r="N124" s="3" t="s">
        <v>190</v>
      </c>
      <c r="O124" s="3">
        <v>181423</v>
      </c>
      <c r="P124" s="3" t="s">
        <v>231</v>
      </c>
      <c r="Q124" s="3">
        <v>13</v>
      </c>
      <c r="R124" s="1"/>
    </row>
    <row r="125" spans="1:18">
      <c r="A125" s="3">
        <f t="shared" si="1"/>
        <v>124</v>
      </c>
      <c r="B125" s="3" t="s">
        <v>241</v>
      </c>
      <c r="C125" s="22">
        <v>7732417335</v>
      </c>
      <c r="D125" s="3" t="s">
        <v>368</v>
      </c>
      <c r="E125" s="3" t="s">
        <v>191</v>
      </c>
      <c r="F125" s="3">
        <v>4604</v>
      </c>
      <c r="G125" s="3">
        <v>4604</v>
      </c>
      <c r="H125" s="3">
        <v>0</v>
      </c>
      <c r="I125" s="3">
        <v>0</v>
      </c>
      <c r="J125" s="3" t="s">
        <v>144</v>
      </c>
      <c r="K125" s="3" t="s">
        <v>206</v>
      </c>
      <c r="L125" s="3">
        <v>117</v>
      </c>
      <c r="M125" s="3" t="s">
        <v>160</v>
      </c>
      <c r="N125" s="3" t="s">
        <v>159</v>
      </c>
      <c r="O125" s="3">
        <v>174181</v>
      </c>
      <c r="P125" s="3" t="s">
        <v>63</v>
      </c>
      <c r="Q125" s="3">
        <v>13</v>
      </c>
      <c r="R125" s="1"/>
    </row>
    <row r="126" spans="1:18">
      <c r="A126" s="3">
        <f t="shared" si="1"/>
        <v>125</v>
      </c>
      <c r="B126" s="3" t="s">
        <v>242</v>
      </c>
      <c r="C126" s="22">
        <v>7732291756</v>
      </c>
      <c r="D126" s="3" t="s">
        <v>369</v>
      </c>
      <c r="E126" s="3" t="s">
        <v>191</v>
      </c>
      <c r="F126" s="3">
        <v>3720</v>
      </c>
      <c r="G126" s="3">
        <v>3720</v>
      </c>
      <c r="H126" s="3">
        <v>0</v>
      </c>
      <c r="I126" s="3">
        <v>0</v>
      </c>
      <c r="J126" s="3" t="s">
        <v>130</v>
      </c>
      <c r="K126" s="3" t="s">
        <v>130</v>
      </c>
      <c r="L126" s="3">
        <v>155</v>
      </c>
      <c r="M126" s="3" t="s">
        <v>189</v>
      </c>
      <c r="N126" s="3" t="s">
        <v>190</v>
      </c>
      <c r="O126" s="3">
        <v>187502</v>
      </c>
      <c r="P126" s="3" t="s">
        <v>58</v>
      </c>
      <c r="Q126" s="3">
        <v>13</v>
      </c>
      <c r="R126" s="1"/>
    </row>
    <row r="127" spans="1:18">
      <c r="A127" s="3">
        <f t="shared" si="1"/>
        <v>126</v>
      </c>
      <c r="B127" s="3" t="s">
        <v>240</v>
      </c>
      <c r="C127" s="22">
        <v>7732291816</v>
      </c>
      <c r="D127" s="3" t="s">
        <v>370</v>
      </c>
      <c r="E127" s="3" t="s">
        <v>195</v>
      </c>
      <c r="F127" s="3">
        <v>4802</v>
      </c>
      <c r="G127" s="3">
        <v>1627</v>
      </c>
      <c r="H127" s="3">
        <v>3175</v>
      </c>
      <c r="I127" s="3">
        <v>0</v>
      </c>
      <c r="J127" s="3" t="s">
        <v>141</v>
      </c>
      <c r="K127" s="3" t="s">
        <v>212</v>
      </c>
      <c r="L127" s="3">
        <v>2</v>
      </c>
      <c r="M127" s="3" t="s">
        <v>189</v>
      </c>
      <c r="N127" s="3" t="s">
        <v>143</v>
      </c>
      <c r="O127" s="3">
        <v>183029</v>
      </c>
      <c r="P127" s="3" t="s">
        <v>59</v>
      </c>
      <c r="Q127" s="3">
        <v>17</v>
      </c>
      <c r="R127" s="1"/>
    </row>
    <row r="128" spans="1:18">
      <c r="A128" s="23">
        <v>127</v>
      </c>
      <c r="B128" s="27" t="s">
        <v>514</v>
      </c>
      <c r="C128" s="28">
        <v>7732426707</v>
      </c>
      <c r="D128" s="23">
        <v>6884067</v>
      </c>
      <c r="E128" s="27" t="s">
        <v>515</v>
      </c>
      <c r="F128" s="27">
        <v>2266</v>
      </c>
      <c r="G128" s="27">
        <v>2266</v>
      </c>
      <c r="H128" s="27">
        <v>0</v>
      </c>
      <c r="I128" s="27">
        <v>0</v>
      </c>
      <c r="J128" s="27" t="s">
        <v>159</v>
      </c>
      <c r="K128" s="27" t="s">
        <v>206</v>
      </c>
      <c r="L128" s="23" t="s">
        <v>516</v>
      </c>
      <c r="M128" s="23" t="s">
        <v>189</v>
      </c>
      <c r="N128" s="23" t="s">
        <v>143</v>
      </c>
      <c r="O128" s="27">
        <v>29907244</v>
      </c>
      <c r="P128" s="23"/>
      <c r="Q128" s="27">
        <v>4</v>
      </c>
      <c r="R128" s="29"/>
    </row>
    <row r="129" spans="1:18">
      <c r="A129" s="23">
        <v>128</v>
      </c>
      <c r="B129" s="27" t="s">
        <v>514</v>
      </c>
      <c r="C129" s="28">
        <v>7732426707</v>
      </c>
      <c r="D129" s="23">
        <v>6000120</v>
      </c>
      <c r="E129" s="27" t="s">
        <v>515</v>
      </c>
      <c r="F129" s="27">
        <f>G129</f>
        <v>1162</v>
      </c>
      <c r="G129" s="27">
        <v>1162</v>
      </c>
      <c r="H129" s="27">
        <v>0</v>
      </c>
      <c r="I129" s="27">
        <v>0</v>
      </c>
      <c r="J129" s="27" t="s">
        <v>123</v>
      </c>
      <c r="K129" s="27"/>
      <c r="L129" s="23" t="s">
        <v>517</v>
      </c>
      <c r="M129" s="23" t="s">
        <v>189</v>
      </c>
      <c r="N129" s="23" t="s">
        <v>143</v>
      </c>
      <c r="O129" s="27">
        <v>60059866</v>
      </c>
      <c r="P129" s="23"/>
      <c r="Q129" s="27">
        <v>4</v>
      </c>
      <c r="R129" s="29" t="s">
        <v>518</v>
      </c>
    </row>
    <row r="130" spans="1:18">
      <c r="A130" s="23">
        <v>129</v>
      </c>
      <c r="B130" s="27" t="s">
        <v>514</v>
      </c>
      <c r="C130" s="28">
        <v>7732426707</v>
      </c>
      <c r="D130" s="23">
        <v>6000120</v>
      </c>
      <c r="E130" s="27" t="s">
        <v>515</v>
      </c>
      <c r="F130" s="27">
        <f>G130</f>
        <v>2332</v>
      </c>
      <c r="G130" s="27">
        <v>2332</v>
      </c>
      <c r="H130" s="27">
        <v>0</v>
      </c>
      <c r="I130" s="27">
        <v>0</v>
      </c>
      <c r="J130" s="27" t="s">
        <v>144</v>
      </c>
      <c r="K130" s="27" t="s">
        <v>218</v>
      </c>
      <c r="L130" s="23">
        <v>7</v>
      </c>
      <c r="M130" s="23" t="s">
        <v>189</v>
      </c>
      <c r="N130" s="23" t="s">
        <v>143</v>
      </c>
      <c r="O130" s="27">
        <v>29907244</v>
      </c>
      <c r="P130" s="23"/>
      <c r="Q130" s="27">
        <v>6</v>
      </c>
      <c r="R130" s="29" t="s">
        <v>518</v>
      </c>
    </row>
    <row r="131" spans="1:18" ht="15">
      <c r="A131" s="6"/>
      <c r="B131" s="4"/>
      <c r="C131" s="5"/>
      <c r="D131" s="4"/>
      <c r="E131" s="4"/>
      <c r="F131" s="26">
        <f>SUM(F2:F130)</f>
        <v>814084</v>
      </c>
      <c r="G131" s="4">
        <f>SUM(G2:G130)</f>
        <v>736191</v>
      </c>
      <c r="H131" s="4">
        <f>SUM(H2:H130)</f>
        <v>77893</v>
      </c>
      <c r="I131" s="4"/>
      <c r="J131" s="4"/>
      <c r="K131" s="4"/>
      <c r="L131" s="4"/>
      <c r="M131" s="4"/>
      <c r="N131" s="4"/>
      <c r="O131" s="4"/>
      <c r="P131" s="4"/>
      <c r="Q131" s="4">
        <f>SUM(Q2:Q130)</f>
        <v>963</v>
      </c>
      <c r="R1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zużycia</vt:lpstr>
      <vt:lpstr>Arkusz2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Krzysiek Szczepański</cp:lastModifiedBy>
  <cp:lastPrinted>2015-04-09T08:13:47Z</cp:lastPrinted>
  <dcterms:created xsi:type="dcterms:W3CDTF">2012-01-17T14:24:01Z</dcterms:created>
  <dcterms:modified xsi:type="dcterms:W3CDTF">2015-04-09T08:23:38Z</dcterms:modified>
</cp:coreProperties>
</file>